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<sst xmlns="http://schemas.openxmlformats.org/spreadsheetml/2006/main" count="456" uniqueCount="170">
  <si>
    <t>Cod tip decont</t>
  </si>
  <si>
    <t>Perioadă raportare</t>
  </si>
  <si>
    <t>Valoare</t>
  </si>
  <si>
    <t>Cod partener</t>
  </si>
  <si>
    <t>Nume partener</t>
  </si>
  <si>
    <t>MAR2022 FARM CAS-MM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</si>
  <si>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</si>
  <si>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</si>
  <si>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</si>
  <si>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</si>
  <si>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</si>
  <si>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</si>
  <si>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</si>
  <si>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</si>
  <si>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</si>
  <si>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</si>
  <si>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</si>
  <si>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</si>
  <si>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</si>
  <si>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</si>
  <si>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</si>
  <si>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</si>
  <si>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</si>
  <si>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</si>
  <si>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</si>
  <si>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</si>
  <si>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</si>
  <si>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</si>
  <si>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</si>
  <si>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</si>
  <si>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</si>
  <si>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</si>
  <si>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</si>
  <si>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</si>
  <si>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</si>
  <si>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</si>
  <si>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</si>
  <si>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</si>
  <si>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</si>
  <si>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</si>
  <si>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3888132</t>
  </si>
  <si>
    <t>MILLEFOLIA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</si>
  <si>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</si>
  <si>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</si>
  <si>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</si>
  <si>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</si>
  <si>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</si>
  <si>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</si>
  <si>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</si>
  <si>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</si>
  <si>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</si>
  <si>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</si>
  <si>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</si>
  <si>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</si>
  <si>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</si>
  <si>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</si>
  <si>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</si>
  <si>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</si>
  <si>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</si>
  <si>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</si>
  <si>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</si>
  <si>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</si>
  <si>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</si>
  <si>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</si>
  <si>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</si>
  <si>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</si>
  <si>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</si>
  <si>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</si>
  <si>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</si>
  <si>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</si>
  <si>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</si>
  <si>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</si>
  <si>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</si>
  <si>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</si>
  <si>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</si>
  <si>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</si>
  <si>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</si>
  <si>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</si>
  <si>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</si>
  <si>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</si>
  <si>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</si>
  <si>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</si>
  <si>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</si>
  <si>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</si>
  <si>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</si>
  <si>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</si>
  <si>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</si>
  <si>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</si>
  <si>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</si>
  <si>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</si>
  <si>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</si>
  <si>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</si>
  <si>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</si>
  <si>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</si>
  <si>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FARMADOR SRL</t>
  </si>
  <si>
    <t>14391669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</si>
  <si>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</si>
  <si>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</si>
  <si>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</si>
  <si>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</si>
  <si>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</si>
  <si>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</si>
  <si>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</si>
  <si>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</t>
  </si>
  <si>
    <t>ADEN FARM SRL</t>
  </si>
  <si>
    <t>18216253</t>
  </si>
  <si>
    <t>ROZEFARM SRL</t>
  </si>
  <si>
    <t>27698500</t>
  </si>
  <si>
    <t>IZAMED FARM SRL</t>
  </si>
  <si>
    <t>42425325</t>
  </si>
  <si>
    <t>FRM-PENS50CNAS-CV</t>
  </si>
  <si>
    <t>ADEN FARM SRL Total</t>
  </si>
  <si>
    <t>ALEX FARM SRL Total</t>
  </si>
  <si>
    <t>ANDISIMA FARM SRL Total</t>
  </si>
  <si>
    <t>ANI-SAM-GAGA  SRL Total</t>
  </si>
  <si>
    <t>APOSTOL SRL Total</t>
  </si>
  <si>
    <t>BIOACTIV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</si>
  <si>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</si>
  <si>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</si>
  <si>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</si>
  <si>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</si>
  <si>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</si>
  <si>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</si>
  <si>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</si>
  <si>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</si>
  <si>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</si>
  <si>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</si>
  <si>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FARMACIA AVE SRL Total</t>
  </si>
  <si>
    <t>FARMACIA BALSAM SRL Total</t>
  </si>
  <si>
    <t>FARMACIA MADFARM SRL Total</t>
  </si>
  <si>
    <t>FARMACIA SOMESAN SRL Total</t>
  </si>
  <si>
    <t>FARMADOR SRL Total</t>
  </si>
  <si>
    <t>FARMAVIS SRL Total</t>
  </si>
  <si>
    <t>FIRUTA FARM SRL Total</t>
  </si>
  <si>
    <t>GENTIANA SRL Total</t>
  </si>
  <si>
    <t>HELENA SRL Total</t>
  </si>
  <si>
    <t>HELP NET FARMA SA Total</t>
  </si>
  <si>
    <t>IZAMED FARM SRL Total</t>
  </si>
  <si>
    <t>LIAFARM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</si>
  <si>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</si>
  <si>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</si>
  <si>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</si>
  <si>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</si>
  <si>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</si>
  <si>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</si>
  <si>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</si>
  <si>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</si>
  <si>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</si>
  <si>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</si>
  <si>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</si>
  <si>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</si>
  <si>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PRIMULA SRL Total</t>
  </si>
  <si>
    <t>ROZEFARM SRL Total</t>
  </si>
  <si>
    <t>S.I.E.P.C.O.F.A.R. Total</t>
  </si>
  <si>
    <t>SAMIROTL S.R.L. Total</t>
  </si>
  <si>
    <t>SARALEX SRL Total</t>
  </si>
  <si>
    <t>SENSIBLU SRL Total</t>
  </si>
  <si>
    <t>SILVER WOOLF SRL Total</t>
  </si>
  <si>
    <t>SORANDA SRL Total</t>
  </si>
  <si>
    <t>TEDANA FARM SRL Total</t>
  </si>
  <si>
    <t>TG LIVIA FARM Total</t>
  </si>
  <si>
    <t>UNICA FARM SRL Total</t>
  </si>
  <si>
    <t>VIO - MARIA FARM SRL Total</t>
  </si>
  <si>
    <t xml:space="preserve"> CAS MARAMUREŞ </t>
  </si>
  <si>
    <t xml:space="preserve"> SERVICIUL DECONTARE SERVICII MEDICALE, ACORDURI, REGULAMENTE SI FORMULARE EUROPENE </t>
  </si>
  <si>
    <t>TOTAL GENERAL</t>
  </si>
  <si>
    <t>(PLATA  50% CV CNAS)</t>
  </si>
  <si>
    <t>Plata partiala</t>
  </si>
  <si>
    <t>Rest de plata</t>
  </si>
  <si>
    <t>MARTIE I 2022- SUMELE DECONTATE DIN FACT. AF. REŢETELOR COMPENSATE 50%CNAS+40%MS PENTRU PENSIONARI 0-1429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</si>
</sst>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tabSelected="1" zoomScalePageLayoutView="0" workbookViewId="0" topLeftCell="A137">
      <selection activeCell="A163" sqref="A163:G169"/>
    </sheetView>
  </sheetViews>
  <sheetFormatPr defaultColWidth="9.140625" defaultRowHeight="12.75" outlineLevelRow="2"/>
  <cols>
    <col min="1" max="1" width="26.421875" style="0" customWidth="1"/>
    <col min="2" max="2" width="24.8515625" style="0" customWidth="1"/>
    <col min="3" max="3" width="13.140625" style="0" customWidth="1"/>
    <col min="4" max="4" width="11.28125" style="0" customWidth="1"/>
    <col min="5" max="5" width="11.7109375" style="0" customWidth="1"/>
    <col min="6" max="6" width="11.421875" style="0" customWidth="1"/>
    <col min="7" max="7" width="28.57421875" style="0" customWidth="1"/>
  </cols>
  <sheetData>
    <row r="2" spans="1:7" ht="12.75">
      <c r="A2" s="11" t="s">
        <v>163</v>
      </c>
      <c r="B2" s="11"/>
      <c r="C2" s="11"/>
      <c r="D2" s="11"/>
      <c r="E2" s="11"/>
      <c r="F2" s="11"/>
      <c r="G2" s="11"/>
    </row>
    <row r="3" spans="1:7" ht="12.75">
      <c r="A3" s="11" t="s">
        <v>164</v>
      </c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 t="s">
        <v>169</v>
      </c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11"/>
      <c r="B7" s="11" t="s">
        <v>166</v>
      </c>
      <c r="C7" s="11"/>
      <c r="D7" s="11"/>
      <c r="E7" s="11"/>
      <c r="F7" s="11"/>
      <c r="G7" s="11"/>
    </row>
    <row r="9" spans="1:7" ht="25.5">
      <c r="A9" s="1" t="s">
        <v>0</v>
      </c>
      <c r="B9" s="1" t="s">
        <v>1</v>
      </c>
      <c r="C9" s="1" t="s">
        <v>2</v>
      </c>
      <c r="D9" s="15" t="s">
        <v>167</v>
      </c>
      <c r="E9" s="15" t="s">
        <v>168</v>
      </c>
      <c r="F9" s="1" t="s">
        <v>3</v>
      </c>
      <c r="G9" s="1" t="s">
        <v>4</v>
      </c>
    </row>
    <row r="10" spans="1:7" ht="12.75" outlineLevel="2">
      <c r="A10" s="2" t="s">
        <v>110</v>
      </c>
      <c r="B10" s="2" t="s">
        <v>5</v>
      </c>
      <c r="C10" s="3">
        <v>293.96</v>
      </c>
      <c r="D10" s="3">
        <f>C10-E10</f>
        <v>103.95999999999998</v>
      </c>
      <c r="E10" s="3">
        <v>190</v>
      </c>
      <c r="F10" s="2" t="s">
        <v>105</v>
      </c>
      <c r="G10" s="2" t="s">
        <v>104</v>
      </c>
    </row>
    <row r="11" spans="1:6" ht="12.75" outlineLevel="1">
      <c r="A11" s="4" t="s">
        <v>111</v>
      </c>
      <c r="B11" s="2"/>
      <c r="C11" s="10">
        <f>SUBTOTAL(9,C10:C10)</f>
        <v>293.96</v>
      </c>
      <c r="D11" s="10">
        <f>SUBTOTAL(9,D10:D10)</f>
        <v>103.95999999999998</v>
      </c>
      <c r="E11" s="10">
        <f>SUBTOTAL(9,E10:E10)</f>
        <v>190</v>
      </c>
      <c r="F11" s="2"/>
    </row>
    <row r="12" spans="1:7" ht="12.75" outlineLevel="2">
      <c r="A12" s="2" t="s">
        <v>110</v>
      </c>
      <c r="B12" s="2" t="s">
        <v>5</v>
      </c>
      <c r="C12" s="3">
        <v>156.44</v>
      </c>
      <c r="D12" s="3">
        <f>C12-E12</f>
        <v>80</v>
      </c>
      <c r="E12" s="3">
        <v>76.44</v>
      </c>
      <c r="F12" s="2" t="s">
        <v>71</v>
      </c>
      <c r="G12" s="2" t="s">
        <v>70</v>
      </c>
    </row>
    <row r="13" spans="1:6" ht="12.75" outlineLevel="1">
      <c r="A13" s="4" t="s">
        <v>112</v>
      </c>
      <c r="B13" s="2"/>
      <c r="C13" s="10">
        <f>SUBTOTAL(9,C12:C12)</f>
        <v>156.44</v>
      </c>
      <c r="D13" s="10">
        <f>SUBTOTAL(9,D12:D12)</f>
        <v>80</v>
      </c>
      <c r="E13" s="10">
        <f>SUBTOTAL(9,E12:E12)</f>
        <v>76.44</v>
      </c>
      <c r="F13" s="2"/>
    </row>
    <row r="14" spans="1:7" ht="12.75" outlineLevel="2">
      <c r="A14" s="2" t="s">
        <v>110</v>
      </c>
      <c r="B14" s="2" t="s">
        <v>5</v>
      </c>
      <c r="C14" s="3">
        <v>432.08</v>
      </c>
      <c r="D14" s="3">
        <f>C14-E14</f>
        <v>182.07999999999998</v>
      </c>
      <c r="E14" s="3">
        <v>250</v>
      </c>
      <c r="F14" s="2" t="s">
        <v>69</v>
      </c>
      <c r="G14" s="2" t="s">
        <v>68</v>
      </c>
    </row>
    <row r="15" spans="1:6" ht="12.75" outlineLevel="1">
      <c r="A15" s="4" t="s">
        <v>113</v>
      </c>
      <c r="B15" s="2"/>
      <c r="C15" s="10">
        <f>SUBTOTAL(9,C14:C14)</f>
        <v>432.08</v>
      </c>
      <c r="D15" s="10">
        <f>SUBTOTAL(9,D14:D14)</f>
        <v>182.07999999999998</v>
      </c>
      <c r="E15" s="10">
        <f>SUBTOTAL(9,E14:E14)</f>
        <v>250</v>
      </c>
      <c r="F15" s="2"/>
    </row>
    <row r="16" spans="1:7" ht="12.75" outlineLevel="2">
      <c r="A16" s="2" t="s">
        <v>110</v>
      </c>
      <c r="B16" s="2" t="s">
        <v>5</v>
      </c>
      <c r="C16" s="3">
        <v>1942.01</v>
      </c>
      <c r="D16" s="3">
        <f>C16-E16</f>
        <v>942.01</v>
      </c>
      <c r="E16" s="3">
        <v>1000</v>
      </c>
      <c r="F16" s="2" t="s">
        <v>38</v>
      </c>
      <c r="G16" s="2" t="s">
        <v>39</v>
      </c>
    </row>
    <row r="17" spans="1:7" ht="12.75" outlineLevel="2">
      <c r="A17" s="2" t="s">
        <v>110</v>
      </c>
      <c r="B17" s="2" t="s">
        <v>5</v>
      </c>
      <c r="C17" s="3">
        <v>624.66</v>
      </c>
      <c r="D17" s="3">
        <v>0</v>
      </c>
      <c r="E17" s="3">
        <v>624.66</v>
      </c>
      <c r="F17" s="2" t="s">
        <v>38</v>
      </c>
      <c r="G17" s="2" t="s">
        <v>39</v>
      </c>
    </row>
    <row r="18" spans="1:6" ht="12.75" outlineLevel="1">
      <c r="A18" s="4" t="s">
        <v>114</v>
      </c>
      <c r="B18" s="2"/>
      <c r="C18" s="10">
        <f>SUBTOTAL(9,C16:C17)</f>
        <v>2566.67</v>
      </c>
      <c r="D18" s="10">
        <f>SUBTOTAL(9,D16:D17)</f>
        <v>942.01</v>
      </c>
      <c r="E18" s="10">
        <f>SUBTOTAL(9,E16:E17)</f>
        <v>1624.6599999999999</v>
      </c>
      <c r="F18" s="2"/>
    </row>
    <row r="19" spans="1:7" ht="12.75" outlineLevel="2">
      <c r="A19" s="2" t="s">
        <v>110</v>
      </c>
      <c r="B19" s="2" t="s">
        <v>5</v>
      </c>
      <c r="C19" s="3">
        <v>155.37</v>
      </c>
      <c r="D19" s="3">
        <f>C19-E19</f>
        <v>80</v>
      </c>
      <c r="E19" s="3">
        <v>75.37</v>
      </c>
      <c r="F19" s="2" t="s">
        <v>77</v>
      </c>
      <c r="G19" s="2" t="s">
        <v>76</v>
      </c>
    </row>
    <row r="20" spans="1:6" ht="12.75" outlineLevel="1">
      <c r="A20" s="4" t="s">
        <v>115</v>
      </c>
      <c r="B20" s="2"/>
      <c r="C20" s="10">
        <f>SUBTOTAL(9,C19:C19)</f>
        <v>155.37</v>
      </c>
      <c r="D20" s="10">
        <f>SUBTOTAL(9,D19:D19)</f>
        <v>80</v>
      </c>
      <c r="E20" s="10">
        <f>SUBTOTAL(9,E19:E19)</f>
        <v>75.37</v>
      </c>
      <c r="F20" s="2"/>
    </row>
    <row r="21" spans="1:7" ht="12.75" outlineLevel="2">
      <c r="A21" s="2" t="s">
        <v>110</v>
      </c>
      <c r="B21" s="2" t="s">
        <v>5</v>
      </c>
      <c r="C21" s="3">
        <v>138.59</v>
      </c>
      <c r="D21" s="3">
        <f>C21-E21</f>
        <v>83.59</v>
      </c>
      <c r="E21" s="3">
        <v>55</v>
      </c>
      <c r="F21" s="2" t="s">
        <v>102</v>
      </c>
      <c r="G21" s="2" t="s">
        <v>103</v>
      </c>
    </row>
    <row r="22" spans="1:6" ht="12.75" outlineLevel="1">
      <c r="A22" s="4" t="s">
        <v>116</v>
      </c>
      <c r="B22" s="2"/>
      <c r="C22" s="10">
        <f>SUBTOTAL(9,C21:C21)</f>
        <v>138.59</v>
      </c>
      <c r="D22" s="10">
        <f>SUBTOTAL(9,D21:D21)</f>
        <v>83.59</v>
      </c>
      <c r="E22" s="10">
        <f>SUBTOTAL(9,E21:E21)</f>
        <v>55</v>
      </c>
      <c r="F22" s="2"/>
    </row>
    <row r="23" spans="1:7" ht="12.75" outlineLevel="2">
      <c r="A23" s="2" t="s">
        <v>110</v>
      </c>
      <c r="B23" s="2" t="s">
        <v>5</v>
      </c>
      <c r="C23" s="3">
        <v>884.02</v>
      </c>
      <c r="D23" s="3">
        <f>C23-E23</f>
        <v>334.02</v>
      </c>
      <c r="E23" s="3">
        <v>550</v>
      </c>
      <c r="F23" s="2" t="s">
        <v>47</v>
      </c>
      <c r="G23" s="2" t="s">
        <v>46</v>
      </c>
    </row>
    <row r="24" spans="1:7" ht="12.75" outlineLevel="2">
      <c r="A24" s="2" t="s">
        <v>110</v>
      </c>
      <c r="B24" s="2" t="s">
        <v>5</v>
      </c>
      <c r="C24" s="3">
        <v>129.35</v>
      </c>
      <c r="D24" s="3">
        <v>129.35</v>
      </c>
      <c r="E24" s="3"/>
      <c r="F24" s="2" t="s">
        <v>47</v>
      </c>
      <c r="G24" s="2" t="s">
        <v>46</v>
      </c>
    </row>
    <row r="25" spans="1:6" ht="12.75" outlineLevel="1">
      <c r="A25" s="4" t="s">
        <v>117</v>
      </c>
      <c r="B25" s="2"/>
      <c r="C25" s="10">
        <f>SUBTOTAL(9,C23:C24)</f>
        <v>1013.37</v>
      </c>
      <c r="D25" s="10">
        <f>SUBTOTAL(9,D23:D24)</f>
        <v>463.37</v>
      </c>
      <c r="E25" s="10">
        <f>SUBTOTAL(9,E23:E24)</f>
        <v>550</v>
      </c>
      <c r="F25" s="2"/>
    </row>
    <row r="26" spans="1:7" ht="12.75" outlineLevel="2">
      <c r="A26" s="2" t="s">
        <v>110</v>
      </c>
      <c r="B26" s="2" t="s">
        <v>5</v>
      </c>
      <c r="C26" s="3">
        <v>324.05</v>
      </c>
      <c r="D26" s="3">
        <v>0</v>
      </c>
      <c r="E26" s="3">
        <v>324.05</v>
      </c>
      <c r="F26" s="2" t="s">
        <v>42</v>
      </c>
      <c r="G26" s="2" t="s">
        <v>43</v>
      </c>
    </row>
    <row r="27" spans="1:7" ht="12.75" outlineLevel="2">
      <c r="A27" s="2" t="s">
        <v>110</v>
      </c>
      <c r="B27" s="2" t="s">
        <v>5</v>
      </c>
      <c r="C27" s="3">
        <v>624.45</v>
      </c>
      <c r="D27" s="3">
        <v>624.45</v>
      </c>
      <c r="E27" s="3"/>
      <c r="F27" s="2" t="s">
        <v>42</v>
      </c>
      <c r="G27" s="2" t="s">
        <v>43</v>
      </c>
    </row>
    <row r="28" spans="1:7" ht="12.75" outlineLevel="2">
      <c r="A28" s="2" t="s">
        <v>110</v>
      </c>
      <c r="B28" s="2" t="s">
        <v>5</v>
      </c>
      <c r="C28" s="3">
        <v>156.44</v>
      </c>
      <c r="D28" s="16">
        <v>0</v>
      </c>
      <c r="E28" s="3">
        <v>156.44</v>
      </c>
      <c r="F28" s="2" t="s">
        <v>42</v>
      </c>
      <c r="G28" s="2" t="s">
        <v>43</v>
      </c>
    </row>
    <row r="29" spans="1:7" ht="12.75" outlineLevel="2">
      <c r="A29" s="2" t="s">
        <v>110</v>
      </c>
      <c r="B29" s="2" t="s">
        <v>5</v>
      </c>
      <c r="C29" s="3">
        <v>324.98</v>
      </c>
      <c r="D29" s="3">
        <v>324.98</v>
      </c>
      <c r="E29" s="3"/>
      <c r="F29" s="2" t="s">
        <v>42</v>
      </c>
      <c r="G29" s="2" t="s">
        <v>43</v>
      </c>
    </row>
    <row r="30" spans="1:7" ht="12.75" outlineLevel="2">
      <c r="A30" s="2" t="s">
        <v>110</v>
      </c>
      <c r="B30" s="2" t="s">
        <v>5</v>
      </c>
      <c r="C30" s="3">
        <v>1482.65</v>
      </c>
      <c r="D30" s="3">
        <v>0</v>
      </c>
      <c r="E30" s="3">
        <v>1482.65</v>
      </c>
      <c r="F30" s="2" t="s">
        <v>42</v>
      </c>
      <c r="G30" s="2" t="s">
        <v>43</v>
      </c>
    </row>
    <row r="31" spans="1:6" ht="12.75" outlineLevel="1">
      <c r="A31" s="4" t="s">
        <v>118</v>
      </c>
      <c r="B31" s="2"/>
      <c r="C31" s="10">
        <f>SUBTOTAL(9,C26:C30)</f>
        <v>2912.57</v>
      </c>
      <c r="D31" s="10">
        <f>SUBTOTAL(9,D26:D30)</f>
        <v>949.4300000000001</v>
      </c>
      <c r="E31" s="10">
        <f>SUBTOTAL(9,E26:E30)</f>
        <v>1963.14</v>
      </c>
      <c r="F31" s="2"/>
    </row>
    <row r="32" spans="1:7" ht="12.75" outlineLevel="2">
      <c r="A32" s="2" t="s">
        <v>110</v>
      </c>
      <c r="B32" s="2" t="s">
        <v>5</v>
      </c>
      <c r="C32" s="3">
        <v>156.44</v>
      </c>
      <c r="D32" s="3">
        <f>C32-E32</f>
        <v>81.44</v>
      </c>
      <c r="E32" s="3">
        <v>75</v>
      </c>
      <c r="F32" s="2" t="s">
        <v>22</v>
      </c>
      <c r="G32" s="2" t="s">
        <v>23</v>
      </c>
    </row>
    <row r="33" spans="1:6" ht="12.75" outlineLevel="1">
      <c r="A33" s="4" t="s">
        <v>119</v>
      </c>
      <c r="B33" s="2"/>
      <c r="C33" s="10">
        <f>SUBTOTAL(9,C32:C32)</f>
        <v>156.44</v>
      </c>
      <c r="D33" s="10">
        <f>SUBTOTAL(9,D32:D32)</f>
        <v>81.44</v>
      </c>
      <c r="E33" s="10">
        <f>SUBTOTAL(9,E32:E32)</f>
        <v>75</v>
      </c>
      <c r="F33" s="2"/>
    </row>
    <row r="34" spans="1:7" ht="12.75" outlineLevel="2">
      <c r="A34" s="2" t="s">
        <v>110</v>
      </c>
      <c r="B34" s="2" t="s">
        <v>5</v>
      </c>
      <c r="C34" s="3">
        <v>312.86</v>
      </c>
      <c r="D34" s="3">
        <v>312.86</v>
      </c>
      <c r="E34" s="3"/>
      <c r="F34" s="2" t="s">
        <v>33</v>
      </c>
      <c r="G34" s="2" t="s">
        <v>32</v>
      </c>
    </row>
    <row r="35" spans="1:7" ht="12.75" outlineLevel="2">
      <c r="A35" s="2" t="s">
        <v>110</v>
      </c>
      <c r="B35" s="2" t="s">
        <v>5</v>
      </c>
      <c r="C35" s="3">
        <v>466.11</v>
      </c>
      <c r="D35" s="3">
        <v>466.11</v>
      </c>
      <c r="E35" s="3"/>
      <c r="F35" s="2" t="s">
        <v>33</v>
      </c>
      <c r="G35" s="2" t="s">
        <v>32</v>
      </c>
    </row>
    <row r="36" spans="1:7" ht="12.75" outlineLevel="2">
      <c r="A36" s="2" t="s">
        <v>110</v>
      </c>
      <c r="B36" s="2" t="s">
        <v>5</v>
      </c>
      <c r="C36" s="3">
        <v>710.75</v>
      </c>
      <c r="D36" s="3">
        <v>0</v>
      </c>
      <c r="E36" s="3">
        <v>710.75</v>
      </c>
      <c r="F36" s="2" t="s">
        <v>33</v>
      </c>
      <c r="G36" s="2" t="s">
        <v>32</v>
      </c>
    </row>
    <row r="37" spans="1:7" ht="12.75" outlineLevel="2">
      <c r="A37" s="2" t="s">
        <v>110</v>
      </c>
      <c r="B37" s="2" t="s">
        <v>5</v>
      </c>
      <c r="C37" s="3">
        <v>124.72</v>
      </c>
      <c r="D37" s="3">
        <v>0</v>
      </c>
      <c r="E37" s="3">
        <v>124.72</v>
      </c>
      <c r="F37" s="2" t="s">
        <v>33</v>
      </c>
      <c r="G37" s="2" t="s">
        <v>32</v>
      </c>
    </row>
    <row r="38" spans="1:7" ht="12.75" outlineLevel="2">
      <c r="A38" s="2" t="s">
        <v>110</v>
      </c>
      <c r="B38" s="2" t="s">
        <v>5</v>
      </c>
      <c r="C38" s="3">
        <v>156.43</v>
      </c>
      <c r="D38" s="3">
        <v>0</v>
      </c>
      <c r="E38" s="3">
        <v>156.43</v>
      </c>
      <c r="F38" s="2" t="s">
        <v>33</v>
      </c>
      <c r="G38" s="2" t="s">
        <v>32</v>
      </c>
    </row>
    <row r="39" spans="1:6" ht="12.75" outlineLevel="1">
      <c r="A39" s="4" t="s">
        <v>120</v>
      </c>
      <c r="B39" s="2"/>
      <c r="C39" s="10">
        <f>SUBTOTAL(9,C34:C38)</f>
        <v>1770.8700000000001</v>
      </c>
      <c r="D39" s="10">
        <f>SUBTOTAL(9,D34:D38)</f>
        <v>778.97</v>
      </c>
      <c r="E39" s="10">
        <f>SUBTOTAL(9,E34:E38)</f>
        <v>991.9000000000001</v>
      </c>
      <c r="F39" s="2"/>
    </row>
    <row r="40" spans="1:7" ht="12.75" outlineLevel="2">
      <c r="A40" s="2" t="s">
        <v>110</v>
      </c>
      <c r="B40" s="2" t="s">
        <v>5</v>
      </c>
      <c r="C40" s="3">
        <v>573.14</v>
      </c>
      <c r="D40" s="3">
        <f>C40-E40</f>
        <v>303.14</v>
      </c>
      <c r="E40" s="3">
        <v>270</v>
      </c>
      <c r="F40" s="2" t="s">
        <v>18</v>
      </c>
      <c r="G40" s="2" t="s">
        <v>19</v>
      </c>
    </row>
    <row r="41" spans="1:6" ht="12.75" outlineLevel="1">
      <c r="A41" s="4" t="s">
        <v>121</v>
      </c>
      <c r="B41" s="2"/>
      <c r="C41" s="10">
        <f>SUBTOTAL(9,C40:C40)</f>
        <v>573.14</v>
      </c>
      <c r="D41" s="10">
        <f>SUBTOTAL(9,D40:D40)</f>
        <v>303.14</v>
      </c>
      <c r="E41" s="10">
        <f>SUBTOTAL(9,E40:E40)</f>
        <v>270</v>
      </c>
      <c r="F41" s="2"/>
    </row>
    <row r="42" spans="1:7" ht="12.75" outlineLevel="2">
      <c r="A42" s="2" t="s">
        <v>110</v>
      </c>
      <c r="B42" s="2" t="s">
        <v>5</v>
      </c>
      <c r="C42" s="3">
        <v>154.91</v>
      </c>
      <c r="D42" s="3">
        <f>C42-E42</f>
        <v>79.91</v>
      </c>
      <c r="E42" s="3">
        <v>75</v>
      </c>
      <c r="F42" s="2" t="s">
        <v>61</v>
      </c>
      <c r="G42" s="2" t="s">
        <v>60</v>
      </c>
    </row>
    <row r="43" spans="1:6" ht="12.75" outlineLevel="1">
      <c r="A43" s="4" t="s">
        <v>122</v>
      </c>
      <c r="B43" s="2"/>
      <c r="C43" s="10">
        <f>SUBTOTAL(9,C42:C42)</f>
        <v>154.91</v>
      </c>
      <c r="D43" s="10">
        <f>SUBTOTAL(9,D42:D42)</f>
        <v>79.91</v>
      </c>
      <c r="E43" s="10">
        <f>SUBTOTAL(9,E42:E42)</f>
        <v>75</v>
      </c>
      <c r="F43" s="2"/>
    </row>
    <row r="44" spans="1:7" ht="12.75" outlineLevel="2">
      <c r="A44" s="2" t="s">
        <v>110</v>
      </c>
      <c r="B44" s="2" t="s">
        <v>5</v>
      </c>
      <c r="C44" s="3">
        <v>156.44</v>
      </c>
      <c r="D44" s="3">
        <f>C44-E44</f>
        <v>81.44</v>
      </c>
      <c r="E44" s="3">
        <v>75</v>
      </c>
      <c r="F44" s="2" t="s">
        <v>8</v>
      </c>
      <c r="G44" s="2" t="s">
        <v>9</v>
      </c>
    </row>
    <row r="45" spans="1:6" ht="12.75" outlineLevel="1">
      <c r="A45" s="4" t="s">
        <v>123</v>
      </c>
      <c r="B45" s="2"/>
      <c r="C45" s="10">
        <f>SUBTOTAL(9,C44:C44)</f>
        <v>156.44</v>
      </c>
      <c r="D45" s="10">
        <f>SUBTOTAL(9,D44:D44)</f>
        <v>81.44</v>
      </c>
      <c r="E45" s="10">
        <f>SUBTOTAL(9,E44:E44)</f>
        <v>75</v>
      </c>
      <c r="F45" s="2"/>
    </row>
    <row r="46" spans="1:7" ht="12.75" outlineLevel="2">
      <c r="A46" s="2" t="s">
        <v>110</v>
      </c>
      <c r="B46" s="2" t="s">
        <v>5</v>
      </c>
      <c r="C46" s="3">
        <v>167.61</v>
      </c>
      <c r="D46" s="3">
        <f>C46-E46</f>
        <v>87.61000000000001</v>
      </c>
      <c r="E46" s="3">
        <v>80</v>
      </c>
      <c r="F46" s="2" t="s">
        <v>28</v>
      </c>
      <c r="G46" s="2" t="s">
        <v>29</v>
      </c>
    </row>
    <row r="47" spans="1:6" ht="12.75" outlineLevel="1">
      <c r="A47" s="4" t="s">
        <v>124</v>
      </c>
      <c r="B47" s="2"/>
      <c r="C47" s="10">
        <f>SUBTOTAL(9,C46:C46)</f>
        <v>167.61</v>
      </c>
      <c r="D47" s="10">
        <f>SUBTOTAL(9,D46:D46)</f>
        <v>87.61000000000001</v>
      </c>
      <c r="E47" s="10">
        <f>SUBTOTAL(9,E46:E46)</f>
        <v>80</v>
      </c>
      <c r="F47" s="2"/>
    </row>
    <row r="48" spans="1:7" ht="12.75" outlineLevel="2">
      <c r="A48" s="2" t="s">
        <v>110</v>
      </c>
      <c r="B48" s="2" t="s">
        <v>5</v>
      </c>
      <c r="C48" s="3">
        <v>157.37</v>
      </c>
      <c r="D48" s="3">
        <f>C48-E48</f>
        <v>82.37</v>
      </c>
      <c r="E48" s="3">
        <v>75</v>
      </c>
      <c r="F48" s="2" t="s">
        <v>58</v>
      </c>
      <c r="G48" s="2" t="s">
        <v>59</v>
      </c>
    </row>
    <row r="49" spans="1:6" ht="12.75" outlineLevel="1">
      <c r="A49" s="4" t="s">
        <v>125</v>
      </c>
      <c r="B49" s="2"/>
      <c r="C49" s="10">
        <f>SUBTOTAL(9,C48:C48)</f>
        <v>157.37</v>
      </c>
      <c r="D49" s="10">
        <f>SUBTOTAL(9,D48:D48)</f>
        <v>82.37</v>
      </c>
      <c r="E49" s="10">
        <f>SUBTOTAL(9,E48:E48)</f>
        <v>75</v>
      </c>
      <c r="F49" s="2"/>
    </row>
    <row r="50" spans="1:7" ht="12.75" outlineLevel="2">
      <c r="A50" s="2" t="s">
        <v>110</v>
      </c>
      <c r="B50" s="2" t="s">
        <v>5</v>
      </c>
      <c r="C50" s="3">
        <v>138.58</v>
      </c>
      <c r="D50" s="3">
        <v>138.58</v>
      </c>
      <c r="E50" s="3"/>
      <c r="F50" s="2" t="s">
        <v>12</v>
      </c>
      <c r="G50" s="2" t="s">
        <v>13</v>
      </c>
    </row>
    <row r="51" spans="1:7" ht="12.75" outlineLevel="2">
      <c r="A51" s="2" t="s">
        <v>110</v>
      </c>
      <c r="B51" s="2" t="s">
        <v>5</v>
      </c>
      <c r="C51" s="3">
        <v>138.58</v>
      </c>
      <c r="D51" s="3">
        <v>138.58</v>
      </c>
      <c r="E51" s="3"/>
      <c r="F51" s="2" t="s">
        <v>12</v>
      </c>
      <c r="G51" s="2" t="s">
        <v>13</v>
      </c>
    </row>
    <row r="52" spans="1:7" ht="12.75" outlineLevel="2">
      <c r="A52" s="2" t="s">
        <v>110</v>
      </c>
      <c r="B52" s="2" t="s">
        <v>5</v>
      </c>
      <c r="C52" s="3">
        <v>432.53</v>
      </c>
      <c r="D52" s="3">
        <v>0</v>
      </c>
      <c r="E52" s="3">
        <v>432.53</v>
      </c>
      <c r="F52" s="2" t="s">
        <v>12</v>
      </c>
      <c r="G52" s="2" t="s">
        <v>13</v>
      </c>
    </row>
    <row r="53" spans="1:7" ht="12.75" outlineLevel="1">
      <c r="A53" s="4" t="s">
        <v>126</v>
      </c>
      <c r="B53" s="2"/>
      <c r="C53" s="10">
        <f>SUBTOTAL(9,C50:C52)</f>
        <v>709.69</v>
      </c>
      <c r="D53" s="10">
        <f>SUBTOTAL(9,D50:D52)</f>
        <v>277.16</v>
      </c>
      <c r="E53" s="10">
        <f>SUBTOTAL(9,E50:E52)</f>
        <v>432.53</v>
      </c>
      <c r="F53" s="2"/>
      <c r="G53" s="4"/>
    </row>
    <row r="54" spans="1:7" ht="12.75" outlineLevel="2">
      <c r="A54" s="2" t="s">
        <v>110</v>
      </c>
      <c r="B54" s="2" t="s">
        <v>5</v>
      </c>
      <c r="C54" s="3">
        <v>305.06</v>
      </c>
      <c r="D54" s="3">
        <f>C54-E54</f>
        <v>150</v>
      </c>
      <c r="E54" s="3">
        <v>155.06</v>
      </c>
      <c r="F54" s="2" t="s">
        <v>6</v>
      </c>
      <c r="G54" s="2" t="s">
        <v>7</v>
      </c>
    </row>
    <row r="55" spans="1:6" ht="12.75" outlineLevel="1">
      <c r="A55" s="4" t="s">
        <v>127</v>
      </c>
      <c r="B55" s="2"/>
      <c r="C55" s="10">
        <f>SUBTOTAL(9,C54:C54)</f>
        <v>305.06</v>
      </c>
      <c r="D55" s="10">
        <f>SUBTOTAL(9,D54:D54)</f>
        <v>150</v>
      </c>
      <c r="E55" s="10">
        <f>SUBTOTAL(9,E54:E54)</f>
        <v>155.06</v>
      </c>
      <c r="F55" s="2"/>
    </row>
    <row r="56" spans="1:7" ht="12.75" outlineLevel="2">
      <c r="A56" s="2" t="s">
        <v>110</v>
      </c>
      <c r="B56" s="2" t="s">
        <v>5</v>
      </c>
      <c r="C56" s="3">
        <v>306.2</v>
      </c>
      <c r="D56" s="3">
        <f>C56-E56</f>
        <v>150.17999999999998</v>
      </c>
      <c r="E56" s="3">
        <v>156.02</v>
      </c>
      <c r="F56" s="2" t="s">
        <v>14</v>
      </c>
      <c r="G56" s="2" t="s">
        <v>15</v>
      </c>
    </row>
    <row r="57" spans="1:6" ht="12.75" outlineLevel="1">
      <c r="A57" s="4" t="s">
        <v>128</v>
      </c>
      <c r="B57" s="2"/>
      <c r="C57" s="10">
        <f>SUBTOTAL(9,C56:C56)</f>
        <v>306.2</v>
      </c>
      <c r="D57" s="10">
        <f>SUBTOTAL(9,D56:D56)</f>
        <v>150.17999999999998</v>
      </c>
      <c r="E57" s="10">
        <f>SUBTOTAL(9,E56:E56)</f>
        <v>156.02</v>
      </c>
      <c r="F57" s="2"/>
    </row>
    <row r="58" spans="1:7" ht="12.75" outlineLevel="2">
      <c r="A58" s="2" t="s">
        <v>110</v>
      </c>
      <c r="B58" s="2" t="s">
        <v>5</v>
      </c>
      <c r="C58" s="3">
        <v>155.37</v>
      </c>
      <c r="D58" s="3">
        <f>C58-E58</f>
        <v>80.37</v>
      </c>
      <c r="E58" s="3">
        <v>75</v>
      </c>
      <c r="F58" s="2" t="s">
        <v>73</v>
      </c>
      <c r="G58" s="2" t="s">
        <v>72</v>
      </c>
    </row>
    <row r="59" spans="1:6" ht="12.75" outlineLevel="1">
      <c r="A59" s="4" t="s">
        <v>129</v>
      </c>
      <c r="B59" s="2"/>
      <c r="C59" s="10">
        <f>SUBTOTAL(9,C58:C58)</f>
        <v>155.37</v>
      </c>
      <c r="D59" s="10">
        <f>SUBTOTAL(9,D58:D58)</f>
        <v>80.37</v>
      </c>
      <c r="E59" s="10">
        <f>SUBTOTAL(9,E58:E58)</f>
        <v>75</v>
      </c>
      <c r="F59" s="2"/>
    </row>
    <row r="60" spans="1:7" ht="12.75" outlineLevel="2">
      <c r="A60" s="2" t="s">
        <v>110</v>
      </c>
      <c r="B60" s="2" t="s">
        <v>5</v>
      </c>
      <c r="C60" s="3">
        <v>166.47</v>
      </c>
      <c r="D60" s="3">
        <v>166.47</v>
      </c>
      <c r="E60" s="3"/>
      <c r="F60" s="2" t="s">
        <v>48</v>
      </c>
      <c r="G60" s="2" t="s">
        <v>49</v>
      </c>
    </row>
    <row r="61" spans="1:7" ht="12.75" outlineLevel="2">
      <c r="A61" s="2" t="s">
        <v>110</v>
      </c>
      <c r="B61" s="2" t="s">
        <v>5</v>
      </c>
      <c r="C61" s="3">
        <v>322.9</v>
      </c>
      <c r="D61" s="3">
        <v>0</v>
      </c>
      <c r="E61" s="3">
        <v>322.9</v>
      </c>
      <c r="F61" s="2" t="s">
        <v>48</v>
      </c>
      <c r="G61" s="2" t="s">
        <v>49</v>
      </c>
    </row>
    <row r="62" spans="1:7" ht="12.75" outlineLevel="2">
      <c r="A62" s="2" t="s">
        <v>110</v>
      </c>
      <c r="B62" s="2" t="s">
        <v>5</v>
      </c>
      <c r="C62" s="3">
        <v>138.59</v>
      </c>
      <c r="D62" s="3">
        <v>138.59</v>
      </c>
      <c r="E62" s="3"/>
      <c r="F62" s="2" t="s">
        <v>48</v>
      </c>
      <c r="G62" s="2" t="s">
        <v>49</v>
      </c>
    </row>
    <row r="63" spans="1:6" ht="12.75" outlineLevel="1">
      <c r="A63" s="4" t="s">
        <v>130</v>
      </c>
      <c r="B63" s="2"/>
      <c r="C63" s="10">
        <f>SUBTOTAL(9,C60:C62)</f>
        <v>627.96</v>
      </c>
      <c r="D63" s="10">
        <f>SUBTOTAL(9,D60:D62)</f>
        <v>305.06</v>
      </c>
      <c r="E63" s="10">
        <f>SUBTOTAL(9,E60:E62)</f>
        <v>322.9</v>
      </c>
      <c r="F63" s="2"/>
    </row>
    <row r="64" spans="1:7" ht="12.75" outlineLevel="2">
      <c r="A64" s="2" t="s">
        <v>110</v>
      </c>
      <c r="B64" s="2" t="s">
        <v>5</v>
      </c>
      <c r="C64" s="3">
        <v>138.59</v>
      </c>
      <c r="D64" s="3">
        <f>C64-E64</f>
        <v>73.59</v>
      </c>
      <c r="E64" s="3">
        <v>65</v>
      </c>
      <c r="F64" s="2" t="s">
        <v>95</v>
      </c>
      <c r="G64" s="2" t="s">
        <v>94</v>
      </c>
    </row>
    <row r="65" spans="1:6" ht="12.75" outlineLevel="1">
      <c r="A65" s="4" t="s">
        <v>131</v>
      </c>
      <c r="B65" s="2"/>
      <c r="C65" s="10">
        <f>SUBTOTAL(9,C64:C64)</f>
        <v>138.59</v>
      </c>
      <c r="D65" s="10">
        <f>SUBTOTAL(9,D64:D64)</f>
        <v>73.59</v>
      </c>
      <c r="E65" s="10">
        <f>SUBTOTAL(9,E64:E64)</f>
        <v>65</v>
      </c>
      <c r="F65" s="2"/>
    </row>
    <row r="66" spans="1:7" ht="12.75" outlineLevel="2">
      <c r="A66" s="2" t="s">
        <v>110</v>
      </c>
      <c r="B66" s="2" t="s">
        <v>5</v>
      </c>
      <c r="C66" s="3">
        <v>166.91</v>
      </c>
      <c r="D66" s="3">
        <f>C66-E66</f>
        <v>86.91</v>
      </c>
      <c r="E66" s="3">
        <v>80</v>
      </c>
      <c r="F66" s="2" t="s">
        <v>99</v>
      </c>
      <c r="G66" s="2" t="s">
        <v>98</v>
      </c>
    </row>
    <row r="67" spans="1:6" ht="12.75" outlineLevel="1">
      <c r="A67" s="4" t="s">
        <v>132</v>
      </c>
      <c r="B67" s="2"/>
      <c r="C67" s="10">
        <f>SUBTOTAL(9,C66:C66)</f>
        <v>166.91</v>
      </c>
      <c r="D67" s="10">
        <f>SUBTOTAL(9,D66:D66)</f>
        <v>86.91</v>
      </c>
      <c r="E67" s="10">
        <f>SUBTOTAL(9,E66:E66)</f>
        <v>80</v>
      </c>
      <c r="F67" s="2"/>
    </row>
    <row r="68" spans="1:7" ht="12.75" outlineLevel="2">
      <c r="A68" s="2" t="s">
        <v>110</v>
      </c>
      <c r="B68" s="2" t="s">
        <v>5</v>
      </c>
      <c r="C68" s="3">
        <v>138.59</v>
      </c>
      <c r="D68" s="3">
        <f>C68-E68</f>
        <v>78.59</v>
      </c>
      <c r="E68" s="3">
        <v>60</v>
      </c>
      <c r="F68" s="2" t="s">
        <v>97</v>
      </c>
      <c r="G68" s="2" t="s">
        <v>96</v>
      </c>
    </row>
    <row r="69" spans="1:6" ht="12.75" outlineLevel="1">
      <c r="A69" s="4" t="s">
        <v>133</v>
      </c>
      <c r="B69" s="2"/>
      <c r="C69" s="10">
        <f>SUBTOTAL(9,C68:C68)</f>
        <v>138.59</v>
      </c>
      <c r="D69" s="10">
        <f>SUBTOTAL(9,D68:D68)</f>
        <v>78.59</v>
      </c>
      <c r="E69" s="10">
        <f>SUBTOTAL(9,E68:E68)</f>
        <v>60</v>
      </c>
      <c r="F69" s="2"/>
    </row>
    <row r="70" spans="1:7" ht="12.75" outlineLevel="2">
      <c r="A70" s="2" t="s">
        <v>110</v>
      </c>
      <c r="B70" s="2" t="s">
        <v>5</v>
      </c>
      <c r="C70" s="3">
        <v>167.61</v>
      </c>
      <c r="D70" s="3">
        <v>167.61</v>
      </c>
      <c r="E70" s="3"/>
      <c r="F70" s="2" t="s">
        <v>62</v>
      </c>
      <c r="G70" s="2" t="s">
        <v>63</v>
      </c>
    </row>
    <row r="71" spans="1:7" ht="12.75" outlineLevel="2">
      <c r="A71" s="2" t="s">
        <v>110</v>
      </c>
      <c r="B71" s="2" t="s">
        <v>5</v>
      </c>
      <c r="C71" s="3">
        <v>156.44</v>
      </c>
      <c r="D71" s="3">
        <v>0</v>
      </c>
      <c r="E71" s="3">
        <v>156.44</v>
      </c>
      <c r="F71" s="2" t="s">
        <v>62</v>
      </c>
      <c r="G71" s="2" t="s">
        <v>63</v>
      </c>
    </row>
    <row r="72" spans="1:7" ht="12.75" outlineLevel="2">
      <c r="A72" s="2" t="s">
        <v>110</v>
      </c>
      <c r="B72" s="2" t="s">
        <v>5</v>
      </c>
      <c r="C72" s="3">
        <v>167.61</v>
      </c>
      <c r="D72" s="3">
        <v>0</v>
      </c>
      <c r="E72" s="3">
        <v>167.61</v>
      </c>
      <c r="F72" s="2" t="s">
        <v>62</v>
      </c>
      <c r="G72" s="2" t="s">
        <v>63</v>
      </c>
    </row>
    <row r="73" spans="1:6" ht="12.75" outlineLevel="1">
      <c r="A73" s="4" t="s">
        <v>134</v>
      </c>
      <c r="B73" s="2"/>
      <c r="C73" s="10">
        <f>SUBTOTAL(9,C70:C72)</f>
        <v>491.66</v>
      </c>
      <c r="D73" s="10">
        <f>SUBTOTAL(9,D70:D72)</f>
        <v>167.61</v>
      </c>
      <c r="E73" s="10">
        <f>SUBTOTAL(9,E70:E72)</f>
        <v>324.05</v>
      </c>
      <c r="F73" s="2"/>
    </row>
    <row r="74" spans="1:7" ht="12.75" outlineLevel="2">
      <c r="A74" s="2" t="s">
        <v>110</v>
      </c>
      <c r="B74" s="2" t="s">
        <v>5</v>
      </c>
      <c r="C74" s="3">
        <v>156.44</v>
      </c>
      <c r="D74" s="3">
        <f>C74-E74</f>
        <v>81.44</v>
      </c>
      <c r="E74" s="3">
        <v>75</v>
      </c>
      <c r="F74" s="2" t="s">
        <v>36</v>
      </c>
      <c r="G74" s="2" t="s">
        <v>37</v>
      </c>
    </row>
    <row r="75" spans="1:6" ht="12.75" outlineLevel="1">
      <c r="A75" s="4" t="s">
        <v>135</v>
      </c>
      <c r="B75" s="2"/>
      <c r="C75" s="10">
        <f>SUBTOTAL(9,C74:C74)</f>
        <v>156.44</v>
      </c>
      <c r="D75" s="10">
        <f>SUBTOTAL(9,D74:D74)</f>
        <v>81.44</v>
      </c>
      <c r="E75" s="10">
        <f>SUBTOTAL(9,E74:E74)</f>
        <v>75</v>
      </c>
      <c r="F75" s="2"/>
    </row>
    <row r="76" spans="1:7" ht="12.75" outlineLevel="2">
      <c r="A76" s="2" t="s">
        <v>110</v>
      </c>
      <c r="B76" s="2" t="s">
        <v>5</v>
      </c>
      <c r="C76" s="3">
        <v>915.94</v>
      </c>
      <c r="D76" s="3">
        <f>C76-E76</f>
        <v>300</v>
      </c>
      <c r="E76" s="3">
        <v>615.94</v>
      </c>
      <c r="F76" s="2" t="s">
        <v>25</v>
      </c>
      <c r="G76" s="2" t="s">
        <v>24</v>
      </c>
    </row>
    <row r="77" spans="1:6" ht="12.75" outlineLevel="1">
      <c r="A77" s="4" t="s">
        <v>136</v>
      </c>
      <c r="B77" s="2"/>
      <c r="C77" s="10">
        <f>SUBTOTAL(9,C76:C76)</f>
        <v>915.94</v>
      </c>
      <c r="D77" s="10">
        <f>SUBTOTAL(9,D76:D76)</f>
        <v>300</v>
      </c>
      <c r="E77" s="10">
        <f>SUBTOTAL(9,E76:E76)</f>
        <v>615.94</v>
      </c>
      <c r="F77" s="2"/>
    </row>
    <row r="78" spans="1:7" ht="12.75" outlineLevel="2">
      <c r="A78" s="2" t="s">
        <v>110</v>
      </c>
      <c r="B78" s="2" t="s">
        <v>5</v>
      </c>
      <c r="C78" s="3">
        <v>618.64</v>
      </c>
      <c r="D78" s="3">
        <f>C78-E78</f>
        <v>300</v>
      </c>
      <c r="E78" s="3">
        <v>318.64</v>
      </c>
      <c r="F78" s="2" t="s">
        <v>109</v>
      </c>
      <c r="G78" s="2" t="s">
        <v>108</v>
      </c>
    </row>
    <row r="79" spans="1:6" ht="12.75" outlineLevel="1">
      <c r="A79" s="4" t="s">
        <v>137</v>
      </c>
      <c r="B79" s="2"/>
      <c r="C79" s="10">
        <f>SUBTOTAL(9,C78:C78)</f>
        <v>618.64</v>
      </c>
      <c r="D79" s="10">
        <f>SUBTOTAL(9,D78:D78)</f>
        <v>300</v>
      </c>
      <c r="E79" s="10">
        <f>SUBTOTAL(9,E78:E78)</f>
        <v>318.64</v>
      </c>
      <c r="F79" s="2"/>
    </row>
    <row r="80" spans="1:7" ht="12.75" outlineLevel="2">
      <c r="A80" s="2" t="s">
        <v>110</v>
      </c>
      <c r="B80" s="2" t="s">
        <v>5</v>
      </c>
      <c r="C80" s="3">
        <v>156.44</v>
      </c>
      <c r="D80" s="3">
        <f>C80-E80</f>
        <v>81.44</v>
      </c>
      <c r="E80" s="3">
        <v>75</v>
      </c>
      <c r="F80" s="2" t="s">
        <v>85</v>
      </c>
      <c r="G80" s="2" t="s">
        <v>84</v>
      </c>
    </row>
    <row r="81" spans="1:6" ht="12.75" outlineLevel="1">
      <c r="A81" s="4" t="s">
        <v>138</v>
      </c>
      <c r="B81" s="2"/>
      <c r="C81" s="10">
        <f>SUBTOTAL(9,C80:C80)</f>
        <v>156.44</v>
      </c>
      <c r="D81" s="10">
        <f>SUBTOTAL(9,D80:D80)</f>
        <v>81.44</v>
      </c>
      <c r="E81" s="10">
        <f>SUBTOTAL(9,E80:E80)</f>
        <v>75</v>
      </c>
      <c r="F81" s="2"/>
    </row>
    <row r="82" spans="1:7" ht="12.75" outlineLevel="2">
      <c r="A82" s="2" t="s">
        <v>110</v>
      </c>
      <c r="B82" s="2" t="s">
        <v>5</v>
      </c>
      <c r="C82" s="3">
        <v>285.77</v>
      </c>
      <c r="D82" s="3">
        <v>285.77</v>
      </c>
      <c r="E82" s="3">
        <v>0</v>
      </c>
      <c r="F82" s="2" t="s">
        <v>52</v>
      </c>
      <c r="G82" s="2" t="s">
        <v>53</v>
      </c>
    </row>
    <row r="83" spans="1:7" ht="12.75" outlineLevel="2">
      <c r="A83" s="2" t="s">
        <v>110</v>
      </c>
      <c r="B83" s="2" t="s">
        <v>5</v>
      </c>
      <c r="C83" s="3">
        <v>605.75</v>
      </c>
      <c r="D83" s="3">
        <f>C83-E83</f>
        <v>155.75</v>
      </c>
      <c r="E83" s="3">
        <v>450</v>
      </c>
      <c r="F83" s="2" t="s">
        <v>52</v>
      </c>
      <c r="G83" s="2" t="s">
        <v>53</v>
      </c>
    </row>
    <row r="84" spans="1:6" ht="12.75" outlineLevel="1">
      <c r="A84" s="4" t="s">
        <v>139</v>
      </c>
      <c r="B84" s="2"/>
      <c r="C84" s="10">
        <f>SUBTOTAL(9,C82:C83)</f>
        <v>891.52</v>
      </c>
      <c r="D84" s="10">
        <f>SUBTOTAL(9,D82:D83)</f>
        <v>441.52</v>
      </c>
      <c r="E84" s="10">
        <f>SUBTOTAL(9,E82:E83)</f>
        <v>450</v>
      </c>
      <c r="F84" s="2"/>
    </row>
    <row r="85" spans="1:7" ht="12.75" outlineLevel="2">
      <c r="A85" s="2" t="s">
        <v>110</v>
      </c>
      <c r="B85" s="2" t="s">
        <v>5</v>
      </c>
      <c r="C85" s="3">
        <v>157.37</v>
      </c>
      <c r="D85" s="3">
        <f>C85-E85</f>
        <v>82.37</v>
      </c>
      <c r="E85" s="3">
        <v>75</v>
      </c>
      <c r="F85" s="2" t="s">
        <v>79</v>
      </c>
      <c r="G85" s="2" t="s">
        <v>78</v>
      </c>
    </row>
    <row r="86" spans="1:6" ht="12.75" outlineLevel="1">
      <c r="A86" s="4" t="s">
        <v>140</v>
      </c>
      <c r="B86" s="2"/>
      <c r="C86" s="10">
        <f>SUBTOTAL(9,C85:C85)</f>
        <v>157.37</v>
      </c>
      <c r="D86" s="10">
        <f>SUBTOTAL(9,D85:D85)</f>
        <v>82.37</v>
      </c>
      <c r="E86" s="10">
        <f>SUBTOTAL(9,E85:E85)</f>
        <v>75</v>
      </c>
      <c r="F86" s="2"/>
    </row>
    <row r="87" spans="1:7" ht="12.75" outlineLevel="2">
      <c r="A87" s="2" t="s">
        <v>110</v>
      </c>
      <c r="B87" s="2" t="s">
        <v>5</v>
      </c>
      <c r="C87" s="3">
        <v>165.97</v>
      </c>
      <c r="D87" s="3">
        <v>0</v>
      </c>
      <c r="E87" s="3">
        <v>165.97</v>
      </c>
      <c r="F87" s="2" t="s">
        <v>17</v>
      </c>
      <c r="G87" s="2" t="s">
        <v>16</v>
      </c>
    </row>
    <row r="88" spans="1:7" ht="12.75" outlineLevel="2">
      <c r="A88" s="2" t="s">
        <v>110</v>
      </c>
      <c r="B88" s="2" t="s">
        <v>5</v>
      </c>
      <c r="C88" s="3">
        <v>1614.66</v>
      </c>
      <c r="D88" s="3">
        <v>0</v>
      </c>
      <c r="E88" s="3">
        <v>1614.66</v>
      </c>
      <c r="F88" s="2" t="s">
        <v>17</v>
      </c>
      <c r="G88" s="2" t="s">
        <v>16</v>
      </c>
    </row>
    <row r="89" spans="1:7" ht="12.75" outlineLevel="2">
      <c r="A89" s="2" t="s">
        <v>110</v>
      </c>
      <c r="B89" s="2" t="s">
        <v>5</v>
      </c>
      <c r="C89" s="3">
        <v>459.93</v>
      </c>
      <c r="D89" s="3">
        <v>0</v>
      </c>
      <c r="E89" s="3">
        <v>459.93</v>
      </c>
      <c r="F89" s="2" t="s">
        <v>17</v>
      </c>
      <c r="G89" s="2" t="s">
        <v>16</v>
      </c>
    </row>
    <row r="90" spans="1:7" ht="12.75" outlineLevel="2">
      <c r="A90" s="2" t="s">
        <v>110</v>
      </c>
      <c r="B90" s="2" t="s">
        <v>5</v>
      </c>
      <c r="C90" s="3">
        <v>462.64</v>
      </c>
      <c r="D90" s="3">
        <v>462.64</v>
      </c>
      <c r="E90" s="3"/>
      <c r="F90" s="2" t="s">
        <v>17</v>
      </c>
      <c r="G90" s="2" t="s">
        <v>16</v>
      </c>
    </row>
    <row r="91" spans="1:7" ht="12.75" outlineLevel="2">
      <c r="A91" s="2" t="s">
        <v>110</v>
      </c>
      <c r="B91" s="2" t="s">
        <v>5</v>
      </c>
      <c r="C91" s="3">
        <v>473.81</v>
      </c>
      <c r="D91" s="3">
        <v>473.81</v>
      </c>
      <c r="E91" s="3"/>
      <c r="F91" s="2" t="s">
        <v>17</v>
      </c>
      <c r="G91" s="2" t="s">
        <v>16</v>
      </c>
    </row>
    <row r="92" spans="1:6" ht="12.75" outlineLevel="1">
      <c r="A92" s="4" t="s">
        <v>141</v>
      </c>
      <c r="B92" s="2"/>
      <c r="C92" s="10">
        <f>SUBTOTAL(9,C87:C91)</f>
        <v>3177.0099999999998</v>
      </c>
      <c r="D92" s="10">
        <f>SUBTOTAL(9,D87:D91)</f>
        <v>936.45</v>
      </c>
      <c r="E92" s="10">
        <f>SUBTOTAL(9,E87:E91)</f>
        <v>2240.56</v>
      </c>
      <c r="F92" s="2"/>
    </row>
    <row r="93" spans="1:7" ht="12.75" outlineLevel="2">
      <c r="A93" s="2" t="s">
        <v>110</v>
      </c>
      <c r="B93" s="2" t="s">
        <v>5</v>
      </c>
      <c r="C93" s="3">
        <v>285.79</v>
      </c>
      <c r="D93" s="3">
        <f>C93-E93</f>
        <v>145.79000000000002</v>
      </c>
      <c r="E93" s="3">
        <v>140</v>
      </c>
      <c r="F93" s="2" t="s">
        <v>75</v>
      </c>
      <c r="G93" s="2" t="s">
        <v>74</v>
      </c>
    </row>
    <row r="94" spans="1:6" ht="12.75" outlineLevel="1">
      <c r="A94" s="4" t="s">
        <v>142</v>
      </c>
      <c r="B94" s="2"/>
      <c r="C94" s="10">
        <f>SUBTOTAL(9,C93:C93)</f>
        <v>285.79</v>
      </c>
      <c r="D94" s="10">
        <f>SUBTOTAL(9,D93:D93)</f>
        <v>145.79000000000002</v>
      </c>
      <c r="E94" s="10">
        <f>SUBTOTAL(9,E93:E93)</f>
        <v>140</v>
      </c>
      <c r="F94" s="2"/>
    </row>
    <row r="95" spans="1:7" ht="12.75" outlineLevel="2">
      <c r="A95" s="2" t="s">
        <v>110</v>
      </c>
      <c r="B95" s="2" t="s">
        <v>5</v>
      </c>
      <c r="C95" s="3">
        <v>916.32</v>
      </c>
      <c r="D95" s="3">
        <f>C95-E95</f>
        <v>516.32</v>
      </c>
      <c r="E95" s="3">
        <v>400</v>
      </c>
      <c r="F95" s="2" t="s">
        <v>81</v>
      </c>
      <c r="G95" s="2" t="s">
        <v>80</v>
      </c>
    </row>
    <row r="96" spans="1:7" ht="12.75" outlineLevel="2">
      <c r="A96" s="2" t="s">
        <v>110</v>
      </c>
      <c r="B96" s="2" t="s">
        <v>5</v>
      </c>
      <c r="C96" s="3">
        <v>138.59</v>
      </c>
      <c r="D96" s="3">
        <v>0</v>
      </c>
      <c r="E96" s="3">
        <v>138.59</v>
      </c>
      <c r="F96" s="2" t="s">
        <v>81</v>
      </c>
      <c r="G96" s="2" t="s">
        <v>80</v>
      </c>
    </row>
    <row r="97" spans="1:6" ht="12.75" outlineLevel="1">
      <c r="A97" s="4" t="s">
        <v>143</v>
      </c>
      <c r="B97" s="2"/>
      <c r="C97" s="10">
        <f>SUBTOTAL(9,C95:C96)</f>
        <v>1054.91</v>
      </c>
      <c r="D97" s="10">
        <f>SUBTOTAL(9,D95:D96)</f>
        <v>516.32</v>
      </c>
      <c r="E97" s="10">
        <f>SUBTOTAL(9,E95:E96)</f>
        <v>538.59</v>
      </c>
      <c r="F97" s="2"/>
    </row>
    <row r="98" spans="1:7" ht="12.75" outlineLevel="2">
      <c r="A98" s="2" t="s">
        <v>110</v>
      </c>
      <c r="B98" s="2" t="s">
        <v>5</v>
      </c>
      <c r="C98" s="3">
        <v>480.49</v>
      </c>
      <c r="D98" s="3">
        <f>C98-E98</f>
        <v>230.49</v>
      </c>
      <c r="E98" s="3">
        <v>250</v>
      </c>
      <c r="F98" s="2" t="s">
        <v>40</v>
      </c>
      <c r="G98" s="2" t="s">
        <v>41</v>
      </c>
    </row>
    <row r="99" spans="1:6" ht="12.75" outlineLevel="1">
      <c r="A99" s="4" t="s">
        <v>144</v>
      </c>
      <c r="B99" s="2"/>
      <c r="C99" s="10">
        <f>SUBTOTAL(9,C98:C98)</f>
        <v>480.49</v>
      </c>
      <c r="D99" s="10">
        <f>SUBTOTAL(9,D98:D98)</f>
        <v>230.49</v>
      </c>
      <c r="E99" s="10">
        <f>SUBTOTAL(9,E98:E98)</f>
        <v>250</v>
      </c>
      <c r="F99" s="2"/>
    </row>
    <row r="100" spans="1:7" ht="12.75" outlineLevel="2">
      <c r="A100" s="2" t="s">
        <v>110</v>
      </c>
      <c r="B100" s="2" t="s">
        <v>5</v>
      </c>
      <c r="C100" s="3">
        <v>156.44</v>
      </c>
      <c r="D100" s="3">
        <f>C100-E100</f>
        <v>81.44</v>
      </c>
      <c r="E100" s="3">
        <v>75</v>
      </c>
      <c r="F100" s="2" t="s">
        <v>83</v>
      </c>
      <c r="G100" s="2" t="s">
        <v>82</v>
      </c>
    </row>
    <row r="101" spans="1:7" ht="12.75" outlineLevel="1">
      <c r="A101" s="4" t="s">
        <v>145</v>
      </c>
      <c r="B101" s="2"/>
      <c r="C101" s="10">
        <f>SUBTOTAL(9,C100:C100)</f>
        <v>156.44</v>
      </c>
      <c r="D101" s="10">
        <f>SUBTOTAL(9,D100:D100)</f>
        <v>81.44</v>
      </c>
      <c r="E101" s="10">
        <f>SUBTOTAL(9,E100:E100)</f>
        <v>75</v>
      </c>
      <c r="F101" s="2"/>
      <c r="G101" s="4"/>
    </row>
    <row r="102" spans="1:7" ht="12.75" outlineLevel="2">
      <c r="A102" s="2" t="s">
        <v>110</v>
      </c>
      <c r="B102" s="2" t="s">
        <v>5</v>
      </c>
      <c r="C102" s="3">
        <v>155.37</v>
      </c>
      <c r="D102">
        <v>0</v>
      </c>
      <c r="E102" s="3">
        <v>155.37</v>
      </c>
      <c r="F102" s="2" t="s">
        <v>45</v>
      </c>
      <c r="G102" s="2" t="s">
        <v>44</v>
      </c>
    </row>
    <row r="103" spans="1:7" ht="12.75" outlineLevel="2">
      <c r="A103" s="2" t="s">
        <v>110</v>
      </c>
      <c r="B103" s="2" t="s">
        <v>5</v>
      </c>
      <c r="C103" s="3">
        <v>155.37</v>
      </c>
      <c r="D103">
        <v>0</v>
      </c>
      <c r="E103" s="3">
        <v>155.37</v>
      </c>
      <c r="F103" s="2" t="s">
        <v>45</v>
      </c>
      <c r="G103" s="2" t="s">
        <v>44</v>
      </c>
    </row>
    <row r="104" spans="1:7" ht="12.75" outlineLevel="2">
      <c r="A104" s="2" t="s">
        <v>110</v>
      </c>
      <c r="B104" s="2" t="s">
        <v>5</v>
      </c>
      <c r="C104" s="3">
        <v>3217.81</v>
      </c>
      <c r="D104" s="3">
        <v>0</v>
      </c>
      <c r="E104" s="3">
        <v>3217.81</v>
      </c>
      <c r="F104" s="2" t="s">
        <v>45</v>
      </c>
      <c r="G104" s="2" t="s">
        <v>44</v>
      </c>
    </row>
    <row r="105" spans="1:7" ht="12.75" outlineLevel="2">
      <c r="A105" s="2" t="s">
        <v>110</v>
      </c>
      <c r="B105" s="2" t="s">
        <v>5</v>
      </c>
      <c r="C105" s="3">
        <v>605.28</v>
      </c>
      <c r="D105" s="16">
        <v>0</v>
      </c>
      <c r="E105" s="3">
        <v>605.28</v>
      </c>
      <c r="F105" s="2" t="s">
        <v>45</v>
      </c>
      <c r="G105" s="2" t="s">
        <v>44</v>
      </c>
    </row>
    <row r="106" spans="1:7" ht="12.75" outlineLevel="2">
      <c r="A106" s="2" t="s">
        <v>110</v>
      </c>
      <c r="B106" s="2" t="s">
        <v>5</v>
      </c>
      <c r="C106" s="3">
        <v>322.39</v>
      </c>
      <c r="D106" s="16">
        <v>0</v>
      </c>
      <c r="E106" s="3">
        <v>322.39</v>
      </c>
      <c r="F106" s="2" t="s">
        <v>45</v>
      </c>
      <c r="G106" s="2" t="s">
        <v>44</v>
      </c>
    </row>
    <row r="107" spans="1:7" ht="12.75" outlineLevel="2">
      <c r="A107" s="2" t="s">
        <v>110</v>
      </c>
      <c r="B107" s="2" t="s">
        <v>5</v>
      </c>
      <c r="C107" s="3">
        <v>1355.25</v>
      </c>
      <c r="D107" s="3">
        <v>0</v>
      </c>
      <c r="E107" s="3">
        <v>1355.25</v>
      </c>
      <c r="F107" s="2" t="s">
        <v>45</v>
      </c>
      <c r="G107" s="2" t="s">
        <v>44</v>
      </c>
    </row>
    <row r="108" spans="1:7" ht="12.75" outlineLevel="2">
      <c r="A108" s="2" t="s">
        <v>110</v>
      </c>
      <c r="B108" s="2" t="s">
        <v>5</v>
      </c>
      <c r="C108" s="3">
        <v>471.15</v>
      </c>
      <c r="D108" s="3">
        <v>0</v>
      </c>
      <c r="E108" s="3">
        <v>471.15</v>
      </c>
      <c r="F108" s="2" t="s">
        <v>45</v>
      </c>
      <c r="G108" s="2" t="s">
        <v>44</v>
      </c>
    </row>
    <row r="109" spans="1:7" ht="12.75" outlineLevel="2">
      <c r="A109" s="2" t="s">
        <v>110</v>
      </c>
      <c r="B109" s="2" t="s">
        <v>5</v>
      </c>
      <c r="C109" s="3">
        <v>305.05</v>
      </c>
      <c r="D109" s="16">
        <v>0</v>
      </c>
      <c r="E109" s="3">
        <v>305.05</v>
      </c>
      <c r="F109" s="2" t="s">
        <v>45</v>
      </c>
      <c r="G109" s="2" t="s">
        <v>44</v>
      </c>
    </row>
    <row r="110" spans="1:7" ht="12.75" outlineLevel="2">
      <c r="A110" s="2" t="s">
        <v>110</v>
      </c>
      <c r="B110" s="2" t="s">
        <v>5</v>
      </c>
      <c r="C110" s="3">
        <v>634.78</v>
      </c>
      <c r="D110" s="16">
        <v>0</v>
      </c>
      <c r="E110" s="3">
        <v>634.78</v>
      </c>
      <c r="F110" s="2" t="s">
        <v>45</v>
      </c>
      <c r="G110" s="2" t="s">
        <v>44</v>
      </c>
    </row>
    <row r="111" spans="1:7" ht="12.75" outlineLevel="2">
      <c r="A111" s="2" t="s">
        <v>110</v>
      </c>
      <c r="B111" s="2" t="s">
        <v>5</v>
      </c>
      <c r="C111" s="3">
        <v>451.44</v>
      </c>
      <c r="D111" s="3">
        <v>451.44</v>
      </c>
      <c r="E111" s="3"/>
      <c r="F111" s="2" t="s">
        <v>45</v>
      </c>
      <c r="G111" s="2" t="s">
        <v>44</v>
      </c>
    </row>
    <row r="112" spans="1:7" ht="12.75" outlineLevel="2">
      <c r="A112" s="2" t="s">
        <v>110</v>
      </c>
      <c r="B112" s="2" t="s">
        <v>5</v>
      </c>
      <c r="C112" s="3">
        <v>157.36</v>
      </c>
      <c r="D112" s="3">
        <v>157.36</v>
      </c>
      <c r="E112" s="3"/>
      <c r="F112" s="2" t="s">
        <v>45</v>
      </c>
      <c r="G112" s="2" t="s">
        <v>44</v>
      </c>
    </row>
    <row r="113" spans="1:7" ht="12.75" outlineLevel="2">
      <c r="A113" s="2" t="s">
        <v>110</v>
      </c>
      <c r="B113" s="2" t="s">
        <v>5</v>
      </c>
      <c r="C113" s="3">
        <v>304.23</v>
      </c>
      <c r="D113" s="3">
        <v>304.23</v>
      </c>
      <c r="E113" s="3"/>
      <c r="F113" s="2" t="s">
        <v>45</v>
      </c>
      <c r="G113" s="2" t="s">
        <v>44</v>
      </c>
    </row>
    <row r="114" spans="1:7" ht="12.75" outlineLevel="2">
      <c r="A114" s="2" t="s">
        <v>110</v>
      </c>
      <c r="B114" s="2" t="s">
        <v>5</v>
      </c>
      <c r="C114" s="3">
        <v>138.58</v>
      </c>
      <c r="D114" s="3">
        <v>63.7</v>
      </c>
      <c r="E114" s="3">
        <f>C114-D114</f>
        <v>74.88000000000001</v>
      </c>
      <c r="F114" s="2" t="s">
        <v>45</v>
      </c>
      <c r="G114" s="2" t="s">
        <v>44</v>
      </c>
    </row>
    <row r="115" spans="1:6" ht="12.75" outlineLevel="1">
      <c r="A115" s="4" t="s">
        <v>146</v>
      </c>
      <c r="B115" s="2"/>
      <c r="C115" s="10">
        <f>SUBTOTAL(9,C102:C114)</f>
        <v>8274.06</v>
      </c>
      <c r="D115" s="10">
        <f>SUBTOTAL(9,D102:D114)</f>
        <v>976.73</v>
      </c>
      <c r="E115" s="10">
        <f>SUBTOTAL(9,E102:E114)</f>
        <v>7297.33</v>
      </c>
      <c r="F115" s="2"/>
    </row>
    <row r="116" spans="1:7" ht="12.75" outlineLevel="2">
      <c r="A116" s="2" t="s">
        <v>110</v>
      </c>
      <c r="B116" s="2" t="s">
        <v>5</v>
      </c>
      <c r="C116" s="3">
        <v>157.37</v>
      </c>
      <c r="D116" s="3">
        <f>C116-E116</f>
        <v>82.37</v>
      </c>
      <c r="E116" s="3">
        <v>75</v>
      </c>
      <c r="F116" s="2" t="s">
        <v>54</v>
      </c>
      <c r="G116" s="2" t="s">
        <v>55</v>
      </c>
    </row>
    <row r="117" spans="1:6" ht="12.75" outlineLevel="1">
      <c r="A117" s="4" t="s">
        <v>147</v>
      </c>
      <c r="B117" s="2"/>
      <c r="C117" s="10">
        <f>SUBTOTAL(9,C116:C116)</f>
        <v>157.37</v>
      </c>
      <c r="D117" s="10">
        <f>SUBTOTAL(9,D116:D116)</f>
        <v>82.37</v>
      </c>
      <c r="E117" s="10">
        <f>SUBTOTAL(9,E116:E116)</f>
        <v>75</v>
      </c>
      <c r="F117" s="2"/>
    </row>
    <row r="118" spans="1:7" ht="12.75" outlineLevel="2">
      <c r="A118" s="2" t="s">
        <v>110</v>
      </c>
      <c r="B118" s="2" t="s">
        <v>5</v>
      </c>
      <c r="C118" s="3">
        <v>156.44</v>
      </c>
      <c r="D118" s="3">
        <f>C118-E118</f>
        <v>81.44</v>
      </c>
      <c r="E118" s="3">
        <v>75</v>
      </c>
      <c r="F118" s="2" t="s">
        <v>93</v>
      </c>
      <c r="G118" s="2" t="s">
        <v>92</v>
      </c>
    </row>
    <row r="119" spans="1:6" ht="12.75" outlineLevel="1">
      <c r="A119" s="4" t="s">
        <v>148</v>
      </c>
      <c r="B119" s="2"/>
      <c r="C119" s="10">
        <f>SUBTOTAL(9,C118:C118)</f>
        <v>156.44</v>
      </c>
      <c r="D119" s="10">
        <f>SUBTOTAL(9,D118:D118)</f>
        <v>81.44</v>
      </c>
      <c r="E119" s="10">
        <f>SUBTOTAL(9,E118:E118)</f>
        <v>75</v>
      </c>
      <c r="F119" s="2"/>
    </row>
    <row r="120" spans="1:7" ht="12.75" outlineLevel="2">
      <c r="A120" s="2" t="s">
        <v>110</v>
      </c>
      <c r="B120" s="2" t="s">
        <v>5</v>
      </c>
      <c r="C120" s="3">
        <v>156.44</v>
      </c>
      <c r="D120" s="3">
        <f>C120-E120</f>
        <v>81.44</v>
      </c>
      <c r="E120" s="3">
        <v>75</v>
      </c>
      <c r="F120" s="2" t="s">
        <v>56</v>
      </c>
      <c r="G120" s="2" t="s">
        <v>57</v>
      </c>
    </row>
    <row r="121" spans="1:6" ht="12.75" outlineLevel="1">
      <c r="A121" s="4" t="s">
        <v>149</v>
      </c>
      <c r="B121" s="2"/>
      <c r="C121" s="10">
        <f>SUBTOTAL(9,C120:C120)</f>
        <v>156.44</v>
      </c>
      <c r="D121" s="10">
        <f>SUBTOTAL(9,D120:D120)</f>
        <v>81.44</v>
      </c>
      <c r="E121" s="10">
        <f>SUBTOTAL(9,E120:E120)</f>
        <v>75</v>
      </c>
      <c r="F121" s="2"/>
    </row>
    <row r="122" spans="1:7" ht="12.75" outlineLevel="2">
      <c r="A122" s="2" t="s">
        <v>110</v>
      </c>
      <c r="B122" s="2" t="s">
        <v>5</v>
      </c>
      <c r="C122" s="3">
        <v>491.45</v>
      </c>
      <c r="D122" s="3">
        <f>C122-E122</f>
        <v>251.45</v>
      </c>
      <c r="E122" s="3">
        <v>240</v>
      </c>
      <c r="F122" s="2" t="s">
        <v>90</v>
      </c>
      <c r="G122" s="2" t="s">
        <v>91</v>
      </c>
    </row>
    <row r="123" spans="1:6" ht="12.75" outlineLevel="1">
      <c r="A123" s="4" t="s">
        <v>150</v>
      </c>
      <c r="B123" s="2"/>
      <c r="C123" s="10">
        <f>SUBTOTAL(9,C122:C122)</f>
        <v>491.45</v>
      </c>
      <c r="D123" s="10">
        <f>SUBTOTAL(9,D122:D122)</f>
        <v>251.45</v>
      </c>
      <c r="E123" s="10">
        <f>SUBTOTAL(9,E122:E122)</f>
        <v>240</v>
      </c>
      <c r="F123" s="2"/>
    </row>
    <row r="124" spans="1:7" ht="12.75" outlineLevel="2">
      <c r="A124" s="2" t="s">
        <v>110</v>
      </c>
      <c r="B124" s="2" t="s">
        <v>5</v>
      </c>
      <c r="C124" s="3">
        <v>157.37</v>
      </c>
      <c r="D124" s="3">
        <f>C124-E124</f>
        <v>82.37</v>
      </c>
      <c r="E124" s="3">
        <v>75</v>
      </c>
      <c r="F124" s="2" t="s">
        <v>30</v>
      </c>
      <c r="G124" s="2" t="s">
        <v>31</v>
      </c>
    </row>
    <row r="125" spans="1:6" ht="12.75" outlineLevel="1">
      <c r="A125" s="4" t="s">
        <v>151</v>
      </c>
      <c r="B125" s="2"/>
      <c r="C125" s="10">
        <f>SUBTOTAL(9,C124:C124)</f>
        <v>157.37</v>
      </c>
      <c r="D125" s="10">
        <f>SUBTOTAL(9,D124:D124)</f>
        <v>82.37</v>
      </c>
      <c r="E125" s="10">
        <f>SUBTOTAL(9,E124:E124)</f>
        <v>75</v>
      </c>
      <c r="F125" s="2"/>
    </row>
    <row r="126" spans="1:7" ht="12.75" outlineLevel="2">
      <c r="A126" s="2" t="s">
        <v>110</v>
      </c>
      <c r="B126" s="2" t="s">
        <v>5</v>
      </c>
      <c r="C126" s="3">
        <v>487.75</v>
      </c>
      <c r="D126" s="3">
        <f>C126-E126</f>
        <v>237.75</v>
      </c>
      <c r="E126" s="3">
        <v>250</v>
      </c>
      <c r="F126" s="2" t="s">
        <v>107</v>
      </c>
      <c r="G126" s="2" t="s">
        <v>106</v>
      </c>
    </row>
    <row r="127" spans="1:6" ht="12.75" outlineLevel="1">
      <c r="A127" s="4" t="s">
        <v>152</v>
      </c>
      <c r="B127" s="2"/>
      <c r="C127" s="10">
        <f>SUBTOTAL(9,C126:C126)</f>
        <v>487.75</v>
      </c>
      <c r="D127" s="10">
        <f>SUBTOTAL(9,D126:D126)</f>
        <v>237.75</v>
      </c>
      <c r="E127" s="10">
        <f>SUBTOTAL(9,E126:E126)</f>
        <v>250</v>
      </c>
      <c r="F127" s="2"/>
    </row>
    <row r="128" spans="1:7" ht="12.75" outlineLevel="2">
      <c r="A128" s="2" t="s">
        <v>110</v>
      </c>
      <c r="B128" s="2" t="s">
        <v>5</v>
      </c>
      <c r="C128" s="3">
        <v>156.43</v>
      </c>
      <c r="D128" s="3">
        <v>156.43</v>
      </c>
      <c r="E128" s="3"/>
      <c r="F128" s="2" t="s">
        <v>66</v>
      </c>
      <c r="G128" s="2" t="s">
        <v>67</v>
      </c>
    </row>
    <row r="129" spans="1:7" ht="12.75" outlineLevel="2">
      <c r="A129" s="2" t="s">
        <v>110</v>
      </c>
      <c r="B129" s="2" t="s">
        <v>5</v>
      </c>
      <c r="C129" s="3">
        <v>267.93</v>
      </c>
      <c r="D129" s="3">
        <v>0</v>
      </c>
      <c r="E129" s="3">
        <v>267.93</v>
      </c>
      <c r="F129" s="2" t="s">
        <v>66</v>
      </c>
      <c r="G129" s="2" t="s">
        <v>67</v>
      </c>
    </row>
    <row r="130" spans="1:7" ht="12.75" outlineLevel="2">
      <c r="A130" s="2" t="s">
        <v>110</v>
      </c>
      <c r="B130" s="2" t="s">
        <v>5</v>
      </c>
      <c r="C130" s="3">
        <v>167.61</v>
      </c>
      <c r="D130" s="3">
        <v>0</v>
      </c>
      <c r="E130" s="3">
        <v>167.61</v>
      </c>
      <c r="F130" s="2" t="s">
        <v>66</v>
      </c>
      <c r="G130" s="2" t="s">
        <v>67</v>
      </c>
    </row>
    <row r="131" spans="1:7" ht="12.75" outlineLevel="2">
      <c r="A131" s="2" t="s">
        <v>110</v>
      </c>
      <c r="B131" s="2" t="s">
        <v>5</v>
      </c>
      <c r="C131" s="3">
        <v>156.43</v>
      </c>
      <c r="D131" s="3">
        <v>156.43</v>
      </c>
      <c r="E131" s="3"/>
      <c r="F131" s="2" t="s">
        <v>66</v>
      </c>
      <c r="G131" s="2" t="s">
        <v>67</v>
      </c>
    </row>
    <row r="132" spans="1:6" ht="12.75" outlineLevel="1">
      <c r="A132" s="4" t="s">
        <v>153</v>
      </c>
      <c r="B132" s="2"/>
      <c r="C132" s="10">
        <f>SUBTOTAL(9,C128:C131)</f>
        <v>748.4000000000001</v>
      </c>
      <c r="D132" s="10">
        <f>SUBTOTAL(9,D128:D131)</f>
        <v>312.86</v>
      </c>
      <c r="E132" s="10">
        <f>SUBTOTAL(9,E128:E131)</f>
        <v>435.54</v>
      </c>
      <c r="F132" s="2"/>
    </row>
    <row r="133" spans="1:7" ht="12.75" outlineLevel="2">
      <c r="A133" s="2" t="s">
        <v>110</v>
      </c>
      <c r="B133" s="2" t="s">
        <v>5</v>
      </c>
      <c r="C133" s="3">
        <v>321.84</v>
      </c>
      <c r="D133" s="3">
        <f>C133-E133</f>
        <v>201.83999999999997</v>
      </c>
      <c r="E133" s="3">
        <v>120</v>
      </c>
      <c r="F133" s="2" t="s">
        <v>64</v>
      </c>
      <c r="G133" s="2" t="s">
        <v>65</v>
      </c>
    </row>
    <row r="134" spans="1:7" ht="12.75" outlineLevel="2">
      <c r="A134" s="2" t="s">
        <v>110</v>
      </c>
      <c r="B134" s="2" t="s">
        <v>5</v>
      </c>
      <c r="C134" s="3">
        <v>119.51</v>
      </c>
      <c r="D134" s="3">
        <v>0</v>
      </c>
      <c r="E134" s="3">
        <v>119.51</v>
      </c>
      <c r="F134" s="2" t="s">
        <v>64</v>
      </c>
      <c r="G134" s="2" t="s">
        <v>65</v>
      </c>
    </row>
    <row r="135" spans="1:6" ht="12.75" outlineLevel="1">
      <c r="A135" s="4" t="s">
        <v>154</v>
      </c>
      <c r="B135" s="2"/>
      <c r="C135" s="10">
        <f>SUBTOTAL(9,C133:C134)</f>
        <v>441.34999999999997</v>
      </c>
      <c r="D135" s="10">
        <f>SUBTOTAL(9,D133:D134)</f>
        <v>201.83999999999997</v>
      </c>
      <c r="E135" s="10">
        <f>SUBTOTAL(9,E133:E134)</f>
        <v>239.51</v>
      </c>
      <c r="F135" s="2"/>
    </row>
    <row r="136" spans="1:7" ht="12.75" outlineLevel="2">
      <c r="A136" s="2" t="s">
        <v>110</v>
      </c>
      <c r="B136" s="2" t="s">
        <v>5</v>
      </c>
      <c r="C136" s="3">
        <v>313.81</v>
      </c>
      <c r="D136" s="3">
        <f>C136-E136</f>
        <v>153.81</v>
      </c>
      <c r="E136" s="3">
        <v>160</v>
      </c>
      <c r="F136" s="2" t="s">
        <v>87</v>
      </c>
      <c r="G136" s="2" t="s">
        <v>86</v>
      </c>
    </row>
    <row r="137" spans="1:6" ht="12.75" outlineLevel="1">
      <c r="A137" s="4" t="s">
        <v>155</v>
      </c>
      <c r="B137" s="2"/>
      <c r="C137" s="10">
        <f>SUBTOTAL(9,C136:C136)</f>
        <v>313.81</v>
      </c>
      <c r="D137" s="10">
        <f>SUBTOTAL(9,D136:D136)</f>
        <v>153.81</v>
      </c>
      <c r="E137" s="10">
        <f>SUBTOTAL(9,E136:E136)</f>
        <v>160</v>
      </c>
      <c r="F137" s="2"/>
    </row>
    <row r="138" spans="1:7" ht="12.75" outlineLevel="2">
      <c r="A138" s="2" t="s">
        <v>110</v>
      </c>
      <c r="B138" s="2" t="s">
        <v>5</v>
      </c>
      <c r="C138" s="3">
        <v>167.61</v>
      </c>
      <c r="D138" s="3">
        <v>0</v>
      </c>
      <c r="E138" s="3">
        <v>167.61</v>
      </c>
      <c r="F138" s="2" t="s">
        <v>26</v>
      </c>
      <c r="G138" s="2" t="s">
        <v>27</v>
      </c>
    </row>
    <row r="139" spans="1:7" ht="12.75" outlineLevel="2">
      <c r="A139" s="2" t="s">
        <v>110</v>
      </c>
      <c r="B139" s="2" t="s">
        <v>5</v>
      </c>
      <c r="C139" s="3">
        <v>480.47</v>
      </c>
      <c r="D139" s="3">
        <f>C139-E139</f>
        <v>280.47</v>
      </c>
      <c r="E139" s="3">
        <v>200</v>
      </c>
      <c r="F139" s="2" t="s">
        <v>26</v>
      </c>
      <c r="G139" s="2" t="s">
        <v>27</v>
      </c>
    </row>
    <row r="140" spans="1:6" ht="12.75" outlineLevel="1">
      <c r="A140" s="4" t="s">
        <v>156</v>
      </c>
      <c r="B140" s="2"/>
      <c r="C140" s="10">
        <f>SUBTOTAL(9,C138:C139)</f>
        <v>648.08</v>
      </c>
      <c r="D140" s="10">
        <f>SUBTOTAL(9,D138:D139)</f>
        <v>280.47</v>
      </c>
      <c r="E140" s="10">
        <f>SUBTOTAL(9,E138:E139)</f>
        <v>367.61</v>
      </c>
      <c r="F140" s="2"/>
    </row>
    <row r="141" spans="1:7" ht="12.75" outlineLevel="2">
      <c r="A141" s="2" t="s">
        <v>110</v>
      </c>
      <c r="B141" s="2" t="s">
        <v>5</v>
      </c>
      <c r="C141" s="3">
        <v>156.44</v>
      </c>
      <c r="D141" s="3">
        <f>C141-E141</f>
        <v>81.44</v>
      </c>
      <c r="E141" s="3">
        <v>75</v>
      </c>
      <c r="F141" s="2" t="s">
        <v>88</v>
      </c>
      <c r="G141" s="2" t="s">
        <v>89</v>
      </c>
    </row>
    <row r="142" spans="1:6" ht="12.75" outlineLevel="1">
      <c r="A142" s="4" t="s">
        <v>157</v>
      </c>
      <c r="B142" s="2"/>
      <c r="C142" s="10">
        <f>SUBTOTAL(9,C141:C141)</f>
        <v>156.44</v>
      </c>
      <c r="D142" s="10">
        <f>SUBTOTAL(9,D141:D141)</f>
        <v>81.44</v>
      </c>
      <c r="E142" s="10">
        <f>SUBTOTAL(9,E141:E141)</f>
        <v>75</v>
      </c>
      <c r="F142" s="2"/>
    </row>
    <row r="143" spans="1:7" ht="12.75" outlineLevel="2">
      <c r="A143" s="2" t="s">
        <v>110</v>
      </c>
      <c r="B143" s="2" t="s">
        <v>5</v>
      </c>
      <c r="C143" s="3">
        <v>444.79</v>
      </c>
      <c r="D143" s="3">
        <f>C143-E143</f>
        <v>204.79000000000002</v>
      </c>
      <c r="E143" s="3">
        <v>240</v>
      </c>
      <c r="F143" s="2" t="s">
        <v>10</v>
      </c>
      <c r="G143" s="2" t="s">
        <v>11</v>
      </c>
    </row>
    <row r="144" spans="1:6" ht="12.75" outlineLevel="1">
      <c r="A144" s="4" t="s">
        <v>158</v>
      </c>
      <c r="B144" s="2"/>
      <c r="C144" s="10">
        <f>SUBTOTAL(9,C143:C143)</f>
        <v>444.79</v>
      </c>
      <c r="D144" s="10">
        <f>SUBTOTAL(9,D143:D143)</f>
        <v>204.79000000000002</v>
      </c>
      <c r="E144" s="10">
        <f>SUBTOTAL(9,E143:E143)</f>
        <v>240</v>
      </c>
      <c r="F144" s="2"/>
    </row>
    <row r="145" spans="1:7" ht="12.75" outlineLevel="2">
      <c r="A145" s="2" t="s">
        <v>110</v>
      </c>
      <c r="B145" s="2" t="s">
        <v>5</v>
      </c>
      <c r="C145" s="3">
        <v>572.19</v>
      </c>
      <c r="D145" s="3">
        <v>0</v>
      </c>
      <c r="E145" s="3">
        <v>572.19</v>
      </c>
      <c r="F145" s="2" t="s">
        <v>50</v>
      </c>
      <c r="G145" s="2" t="s">
        <v>51</v>
      </c>
    </row>
    <row r="146" spans="1:7" ht="12.75" outlineLevel="2">
      <c r="A146" s="2" t="s">
        <v>110</v>
      </c>
      <c r="B146" s="2" t="s">
        <v>5</v>
      </c>
      <c r="C146" s="3">
        <v>451.45</v>
      </c>
      <c r="D146" s="3">
        <v>451.45</v>
      </c>
      <c r="E146" s="3"/>
      <c r="F146" s="2" t="s">
        <v>50</v>
      </c>
      <c r="G146" s="2" t="s">
        <v>51</v>
      </c>
    </row>
    <row r="147" spans="1:6" ht="12.75" outlineLevel="1">
      <c r="A147" s="4" t="s">
        <v>159</v>
      </c>
      <c r="B147" s="2"/>
      <c r="C147" s="10">
        <f>SUBTOTAL(9,C145:C146)</f>
        <v>1023.6400000000001</v>
      </c>
      <c r="D147" s="10">
        <f>SUBTOTAL(9,D145:D146)</f>
        <v>451.45</v>
      </c>
      <c r="E147" s="10">
        <f>SUBTOTAL(9,E145:E146)</f>
        <v>572.19</v>
      </c>
      <c r="F147" s="2"/>
    </row>
    <row r="148" spans="1:7" ht="12.75" outlineLevel="2">
      <c r="A148" s="2" t="s">
        <v>110</v>
      </c>
      <c r="B148" s="2" t="s">
        <v>5</v>
      </c>
      <c r="C148" s="3">
        <v>744.97</v>
      </c>
      <c r="D148" s="3">
        <f>C148-E148</f>
        <v>244.97000000000003</v>
      </c>
      <c r="E148" s="3">
        <v>500</v>
      </c>
      <c r="F148" s="2" t="s">
        <v>20</v>
      </c>
      <c r="G148" s="2" t="s">
        <v>21</v>
      </c>
    </row>
    <row r="149" spans="1:7" ht="12.75" outlineLevel="2">
      <c r="A149" s="2" t="s">
        <v>110</v>
      </c>
      <c r="B149" s="2" t="s">
        <v>5</v>
      </c>
      <c r="C149" s="3">
        <v>156.44</v>
      </c>
      <c r="D149" s="3">
        <v>156.44</v>
      </c>
      <c r="E149" s="3"/>
      <c r="F149" s="2" t="s">
        <v>20</v>
      </c>
      <c r="G149" s="2" t="s">
        <v>21</v>
      </c>
    </row>
    <row r="150" spans="1:6" ht="12.75" outlineLevel="1">
      <c r="A150" s="4" t="s">
        <v>160</v>
      </c>
      <c r="B150" s="2"/>
      <c r="C150" s="10">
        <f>SUBTOTAL(9,C148:C149)</f>
        <v>901.4100000000001</v>
      </c>
      <c r="D150" s="10">
        <f>SUBTOTAL(9,D148:D149)</f>
        <v>401.41</v>
      </c>
      <c r="E150" s="10">
        <f>SUBTOTAL(9,E148:E149)</f>
        <v>500</v>
      </c>
      <c r="F150" s="2"/>
    </row>
    <row r="151" spans="1:7" ht="12.75" outlineLevel="2">
      <c r="A151" s="2" t="s">
        <v>110</v>
      </c>
      <c r="B151" s="2" t="s">
        <v>5</v>
      </c>
      <c r="C151" s="3">
        <v>725.87</v>
      </c>
      <c r="D151" s="3">
        <v>725.87</v>
      </c>
      <c r="E151" s="3"/>
      <c r="F151" s="2" t="s">
        <v>34</v>
      </c>
      <c r="G151" s="2" t="s">
        <v>35</v>
      </c>
    </row>
    <row r="152" spans="1:7" ht="12.75" outlineLevel="2">
      <c r="A152" s="2" t="s">
        <v>110</v>
      </c>
      <c r="B152" s="2" t="s">
        <v>5</v>
      </c>
      <c r="C152" s="3">
        <v>156.44</v>
      </c>
      <c r="D152" s="3">
        <v>0</v>
      </c>
      <c r="E152" s="3">
        <v>156.44</v>
      </c>
      <c r="F152" s="2" t="s">
        <v>34</v>
      </c>
      <c r="G152" s="2" t="s">
        <v>35</v>
      </c>
    </row>
    <row r="153" spans="1:7" ht="12.75" outlineLevel="2">
      <c r="A153" s="2" t="s">
        <v>110</v>
      </c>
      <c r="B153" s="2" t="s">
        <v>5</v>
      </c>
      <c r="C153" s="3">
        <v>432.55</v>
      </c>
      <c r="D153" s="3">
        <f>C153-E153</f>
        <v>200.70000000000002</v>
      </c>
      <c r="E153" s="3">
        <v>231.85</v>
      </c>
      <c r="F153" s="2" t="s">
        <v>34</v>
      </c>
      <c r="G153" s="2" t="s">
        <v>35</v>
      </c>
    </row>
    <row r="154" spans="1:7" ht="12.75" outlineLevel="2">
      <c r="A154" s="2" t="s">
        <v>110</v>
      </c>
      <c r="B154" s="2" t="s">
        <v>5</v>
      </c>
      <c r="C154" s="3">
        <v>138.59</v>
      </c>
      <c r="D154" s="3">
        <v>0</v>
      </c>
      <c r="E154" s="3">
        <v>138.59</v>
      </c>
      <c r="F154" s="2" t="s">
        <v>34</v>
      </c>
      <c r="G154" s="2" t="s">
        <v>35</v>
      </c>
    </row>
    <row r="155" spans="1:7" ht="12.75" outlineLevel="2">
      <c r="A155" s="2" t="s">
        <v>110</v>
      </c>
      <c r="B155" s="2" t="s">
        <v>5</v>
      </c>
      <c r="C155" s="3">
        <v>156.44</v>
      </c>
      <c r="D155" s="3">
        <v>0</v>
      </c>
      <c r="E155" s="3">
        <v>156.44</v>
      </c>
      <c r="F155" s="2" t="s">
        <v>34</v>
      </c>
      <c r="G155" s="2" t="s">
        <v>35</v>
      </c>
    </row>
    <row r="156" spans="1:7" ht="12.75" outlineLevel="2">
      <c r="A156" s="2" t="s">
        <v>110</v>
      </c>
      <c r="B156" s="2" t="s">
        <v>5</v>
      </c>
      <c r="C156" s="3">
        <v>831.53</v>
      </c>
      <c r="D156" s="3">
        <v>0</v>
      </c>
      <c r="E156" s="3">
        <v>831.53</v>
      </c>
      <c r="F156" s="2" t="s">
        <v>34</v>
      </c>
      <c r="G156" s="2" t="s">
        <v>35</v>
      </c>
    </row>
    <row r="157" spans="1:6" ht="12.75" outlineLevel="1">
      <c r="A157" s="4" t="s">
        <v>161</v>
      </c>
      <c r="B157" s="2"/>
      <c r="C157" s="10">
        <f>SUBTOTAL(9,C151:C156)</f>
        <v>2441.42</v>
      </c>
      <c r="D157" s="10">
        <f>SUBTOTAL(9,D151:D156)</f>
        <v>926.57</v>
      </c>
      <c r="E157" s="10">
        <f>SUBTOTAL(9,E151:E156)</f>
        <v>1514.85</v>
      </c>
      <c r="F157" s="2"/>
    </row>
    <row r="158" spans="1:7" ht="12.75" outlineLevel="2">
      <c r="A158" s="5" t="s">
        <v>110</v>
      </c>
      <c r="B158" s="5" t="s">
        <v>5</v>
      </c>
      <c r="C158" s="6">
        <v>277.18</v>
      </c>
      <c r="D158" s="14">
        <f>C158-E158</f>
        <v>127.18</v>
      </c>
      <c r="E158" s="14">
        <v>150</v>
      </c>
      <c r="F158" s="13" t="s">
        <v>101</v>
      </c>
      <c r="G158" s="7" t="s">
        <v>100</v>
      </c>
    </row>
    <row r="159" spans="1:6" ht="12.75" outlineLevel="1">
      <c r="A159" s="8" t="s">
        <v>162</v>
      </c>
      <c r="B159" s="7"/>
      <c r="C159" s="12">
        <f>SUBTOTAL(9,C158:C158)</f>
        <v>277.18</v>
      </c>
      <c r="D159" s="12">
        <f>SUBTOTAL(9,D158:D158)</f>
        <v>127.18</v>
      </c>
      <c r="E159" s="12">
        <f>SUBTOTAL(9,E158:E158)</f>
        <v>150</v>
      </c>
      <c r="F159" s="7"/>
    </row>
    <row r="160" spans="1:7" ht="12.75">
      <c r="A160" s="9" t="s">
        <v>165</v>
      </c>
      <c r="B160" s="7"/>
      <c r="C160" s="12">
        <f>SUBTOTAL(9,C10:C158)</f>
        <v>39174.250000000015</v>
      </c>
      <c r="D160" s="12">
        <f>SUBTOTAL(9,D10:D158)</f>
        <v>13881.420000000007</v>
      </c>
      <c r="E160" s="12">
        <f>SUBTOTAL(9,E10:E158)</f>
        <v>25292.829999999994</v>
      </c>
      <c r="F160" s="7"/>
      <c r="G160" s="8"/>
    </row>
    <row r="163" spans="1:7" ht="12.75">
      <c r="A163" s="11"/>
      <c r="B163" s="11"/>
      <c r="C163" s="17"/>
      <c r="D163" s="17"/>
      <c r="E163" s="17"/>
      <c r="F163" s="17"/>
      <c r="G163" s="11"/>
    </row>
    <row r="164" spans="1:7" ht="12.75">
      <c r="A164" s="11"/>
      <c r="B164" s="11"/>
      <c r="C164" s="17"/>
      <c r="D164" s="17"/>
      <c r="E164" s="17"/>
      <c r="F164" s="17"/>
      <c r="G164" s="11"/>
    </row>
    <row r="165" spans="1:7" ht="12.75">
      <c r="A165" s="11"/>
      <c r="B165" s="11"/>
      <c r="C165" s="17"/>
      <c r="D165" s="17"/>
      <c r="E165" s="17"/>
      <c r="F165" s="17"/>
      <c r="G165" s="11"/>
    </row>
    <row r="166" spans="1:7" ht="12.75">
      <c r="A166" s="11"/>
      <c r="B166" s="11"/>
      <c r="C166" s="11"/>
      <c r="D166" s="11"/>
      <c r="E166" s="11"/>
      <c r="F166" s="11"/>
      <c r="G166" s="11"/>
    </row>
    <row r="167" spans="1:7" ht="12.75">
      <c r="A167" s="11"/>
      <c r="B167" s="11"/>
      <c r="C167" s="11"/>
      <c r="D167" s="11"/>
      <c r="E167" s="11"/>
      <c r="F167" s="11"/>
      <c r="G167" s="11"/>
    </row>
    <row r="168" spans="1:7" ht="12.75">
      <c r="A168" s="11"/>
      <c r="B168" s="11"/>
      <c r="C168" s="11"/>
      <c r="D168" s="11"/>
      <c r="E168" s="11"/>
      <c r="F168" s="11"/>
      <c r="G168" s="11"/>
    </row>
    <row r="169" spans="1:7" ht="12.75">
      <c r="A169" s="11"/>
      <c r="B169" s="11"/>
      <c r="C169" s="11"/>
      <c r="D169" s="11"/>
      <c r="E169" s="11"/>
      <c r="F169" s="11"/>
      <c r="G169" s="11"/>
    </row>
  </sheetData>
  <sheetProtection/>
  <mergeCells count="3">
    <mergeCell ref="C163:F163"/>
    <mergeCell ref="C165:F165"/>
    <mergeCell ref="C164:F164"/>
  </mergeCells>
  <printOptions/>
  <pageMargins left="0.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2022-05-27T10:12:25Z</cp:lastPrinted>
  <dcterms:created xsi:type="dcterms:W3CDTF">2022-04-27T07:36:29Z</dcterms:created>
  <dcterms:modified xsi:type="dcterms:W3CDTF">2022-06-10T09:38:14Z</dcterms:modified>
  <cp:category/>
  <cp:version/>
  <cp:contentType/>
  <cp:contentStatus/>
</cp:coreProperties>
</file>